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codeName="ThisWorkbook"/>
  <xr:revisionPtr revIDLastSave="2055" documentId="102_{5875C5B9-2930-41C0-899E-AAC28A794FD4}" xr6:coauthVersionLast="36" xr6:coauthVersionMax="36" xr10:uidLastSave="{3E725CDF-BA0C-496F-8283-8074908145CE}"/>
  <bookViews>
    <workbookView xWindow="0" yWindow="0" windowWidth="19200" windowHeight="7920" tabRatio="735" xr2:uid="{00000000-000D-0000-FFFF-FFFF00000000}"/>
  </bookViews>
  <sheets>
    <sheet name="P.1市場①" sheetId="326" r:id="rId1"/>
    <sheet name="P.2財務①" sheetId="324" r:id="rId2"/>
    <sheet name="P.3財務②" sheetId="325" r:id="rId3"/>
    <sheet name="P.4指標①" sheetId="273" r:id="rId4"/>
    <sheet name="P.5指標②" sheetId="314" r:id="rId5"/>
    <sheet name="P.6業績①" sheetId="315" r:id="rId6"/>
    <sheet name="P.7業績②" sheetId="316" r:id="rId7"/>
    <sheet name="P.8業績（参考）" sheetId="349" r:id="rId8"/>
    <sheet name="P.9業績③" sheetId="317" r:id="rId9"/>
    <sheet name="P.10業績④" sheetId="318" r:id="rId10"/>
    <sheet name="P.11業績⑤" sheetId="351" r:id="rId11"/>
    <sheet name="P.12業績⑥" sheetId="345" r:id="rId12"/>
    <sheet name="P.13参考①" sheetId="319" r:id="rId13"/>
    <sheet name="P.14参考②" sheetId="347" r:id="rId14"/>
    <sheet name="P.15参考③" sheetId="321" r:id="rId15"/>
    <sheet name="P.16参考④" sheetId="320" r:id="rId16"/>
    <sheet name="P.17参考⑤" sheetId="352" r:id="rId17"/>
    <sheet name="P.18参考⑥ " sheetId="340" r:id="rId18"/>
    <sheet name="P.19参考⑦" sheetId="339" r:id="rId19"/>
    <sheet name="P.20財務①個別" sheetId="342" r:id="rId20"/>
    <sheet name="P.21財務②個別" sheetId="343" r:id="rId21"/>
    <sheet name="P.22業績①個別" sheetId="344" r:id="rId22"/>
  </sheets>
  <externalReferences>
    <externalReference r:id="rId23"/>
  </externalReferences>
  <definedNames>
    <definedName name="_xlnm.Print_Area" localSheetId="9">P.10業績④!$A$1:$K$60</definedName>
    <definedName name="_xlnm.Print_Area" localSheetId="10">P.11業績⑤!$A$1:$K$43</definedName>
    <definedName name="_xlnm.Print_Area" localSheetId="11">P.12業績⑥!$A$1:$M$31</definedName>
    <definedName name="_xlnm.Print_Area" localSheetId="12">P.13参考①!$A$1:$O$39</definedName>
    <definedName name="_xlnm.Print_Area" localSheetId="13">P.14参考②!$A$1:$O$29</definedName>
    <definedName name="_xlnm.Print_Area" localSheetId="14">P.15参考③!$A$1:$N$66</definedName>
    <definedName name="_xlnm.Print_Area" localSheetId="15">P.16参考④!$A$1:$N$38</definedName>
    <definedName name="_xlnm.Print_Area" localSheetId="16">P.17参考⑤!$A$1:$N$27</definedName>
    <definedName name="_xlnm.Print_Area" localSheetId="17">'P.18参考⑥ '!$A$1:$O$57</definedName>
    <definedName name="_xlnm.Print_Area" localSheetId="18">P.19参考⑦!$A$1:$M$50</definedName>
    <definedName name="_xlnm.Print_Area" localSheetId="0">P.1市場①!$A$1:$N$33</definedName>
    <definedName name="_xlnm.Print_Area" localSheetId="19">P.20財務①個別!$A$1:$M$65</definedName>
    <definedName name="_xlnm.Print_Area" localSheetId="20">P.21財務②個別!$A$1:$L$21</definedName>
    <definedName name="_xlnm.Print_Area" localSheetId="21">P.22業績①個別!$A$1:$L$52</definedName>
    <definedName name="_xlnm.Print_Area" localSheetId="1">P.2財務①!$A$1:$M$62</definedName>
    <definedName name="_xlnm.Print_Area" localSheetId="2">P.3財務②!$A$1:$N$42</definedName>
    <definedName name="_xlnm.Print_Area" localSheetId="3">P.4指標①!$A$1:$M$27</definedName>
    <definedName name="_xlnm.Print_Area" localSheetId="4">P.5指標②!$A$1:$M$25</definedName>
    <definedName name="_xlnm.Print_Area" localSheetId="5">P.6業績①!$A$1:$N$19</definedName>
    <definedName name="_xlnm.Print_Area" localSheetId="6">P.7業績②!$A$1:$N$30</definedName>
    <definedName name="_xlnm.Print_Area" localSheetId="7">'P.8業績（参考）'!$A$1:$K$62</definedName>
    <definedName name="_xlnm.Print_Area" localSheetId="8">P.9業績③!$A$1:$K$67</definedName>
    <definedName name="プロジェクト" localSheetId="9">#REF!</definedName>
    <definedName name="プロジェクト" localSheetId="10">#REF!</definedName>
    <definedName name="プロジェクト" localSheetId="11">#REF!</definedName>
    <definedName name="プロジェクト" localSheetId="12">#REF!</definedName>
    <definedName name="プロジェクト" localSheetId="13">#REF!</definedName>
    <definedName name="プロジェクト" localSheetId="14">#REF!</definedName>
    <definedName name="プロジェクト" localSheetId="15">#REF!</definedName>
    <definedName name="プロジェクト" localSheetId="16">#REF!</definedName>
    <definedName name="プロジェクト" localSheetId="17">#REF!</definedName>
    <definedName name="プロジェクト" localSheetId="18">#REF!</definedName>
    <definedName name="プロジェクト" localSheetId="0">#REF!</definedName>
    <definedName name="プロジェクト" localSheetId="19">#REF!</definedName>
    <definedName name="プロジェクト" localSheetId="20">#REF!</definedName>
    <definedName name="プロジェクト" localSheetId="21">#REF!</definedName>
    <definedName name="プロジェクト" localSheetId="1">#REF!</definedName>
    <definedName name="プロジェクト" localSheetId="2">#REF!</definedName>
    <definedName name="プロジェクト" localSheetId="4">#REF!</definedName>
    <definedName name="プロジェクト" localSheetId="5">#REF!</definedName>
    <definedName name="プロジェクト" localSheetId="6">#REF!</definedName>
    <definedName name="プロジェクト" localSheetId="7">#REF!</definedName>
    <definedName name="プロジェクト" localSheetId="8">#REF!</definedName>
    <definedName name="プロジェクト">#REF!</definedName>
    <definedName name="プロジェクトマスタ" localSheetId="9">#REF!</definedName>
    <definedName name="プロジェクトマスタ" localSheetId="10">#REF!</definedName>
    <definedName name="プロジェクトマスタ" localSheetId="11">#REF!</definedName>
    <definedName name="プロジェクトマスタ" localSheetId="12">#REF!</definedName>
    <definedName name="プロジェクトマスタ" localSheetId="13">#REF!</definedName>
    <definedName name="プロジェクトマスタ" localSheetId="14">#REF!</definedName>
    <definedName name="プロジェクトマスタ" localSheetId="15">#REF!</definedName>
    <definedName name="プロジェクトマスタ" localSheetId="16">#REF!</definedName>
    <definedName name="プロジェクトマスタ" localSheetId="17">#REF!</definedName>
    <definedName name="プロジェクトマスタ" localSheetId="18">#REF!</definedName>
    <definedName name="プロジェクトマスタ" localSheetId="0">#REF!</definedName>
    <definedName name="プロジェクトマスタ" localSheetId="19">#REF!</definedName>
    <definedName name="プロジェクトマスタ" localSheetId="20">#REF!</definedName>
    <definedName name="プロジェクトマスタ" localSheetId="21">#REF!</definedName>
    <definedName name="プロジェクトマスタ" localSheetId="1">#REF!</definedName>
    <definedName name="プロジェクトマスタ" localSheetId="2">#REF!</definedName>
    <definedName name="プロジェクトマスタ" localSheetId="4">#REF!</definedName>
    <definedName name="プロジェクトマスタ" localSheetId="5">#REF!</definedName>
    <definedName name="プロジェクトマスタ" localSheetId="6">#REF!</definedName>
    <definedName name="プロジェクトマスタ" localSheetId="7">#REF!</definedName>
    <definedName name="プロジェクトマスタ" localSheetId="8">#REF!</definedName>
    <definedName name="プロジェクトマスタ">#REF!</definedName>
    <definedName name="取得単位" localSheetId="9">[1]FXデータシート!#REF!</definedName>
    <definedName name="取得単位" localSheetId="10">[1]FXデータシート!#REF!</definedName>
    <definedName name="取得単位" localSheetId="11">[1]FXデータシート!#REF!</definedName>
    <definedName name="取得単位" localSheetId="12">[1]FXデータシート!#REF!</definedName>
    <definedName name="取得単位" localSheetId="13">[1]FXデータシート!#REF!</definedName>
    <definedName name="取得単位" localSheetId="14">[1]FXデータシート!#REF!</definedName>
    <definedName name="取得単位" localSheetId="15">[1]FXデータシート!#REF!</definedName>
    <definedName name="取得単位" localSheetId="16">[1]FXデータシート!#REF!</definedName>
    <definedName name="取得単位" localSheetId="17">[1]FXデータシート!#REF!</definedName>
    <definedName name="取得単位" localSheetId="18">[1]FXデータシート!#REF!</definedName>
    <definedName name="取得単位" localSheetId="0">[1]FXデータシート!#REF!</definedName>
    <definedName name="取得単位" localSheetId="19">[1]FXデータシート!#REF!</definedName>
    <definedName name="取得単位" localSheetId="20">[1]FXデータシート!#REF!</definedName>
    <definedName name="取得単位" localSheetId="21">[1]FXデータシート!#REF!</definedName>
    <definedName name="取得単位" localSheetId="1">[1]FXデータシート!#REF!</definedName>
    <definedName name="取得単位" localSheetId="2">[1]FXデータシート!#REF!</definedName>
    <definedName name="取得単位" localSheetId="4">[1]FXデータシート!#REF!</definedName>
    <definedName name="取得単位" localSheetId="5">[1]FXデータシート!#REF!</definedName>
    <definedName name="取得単位" localSheetId="6">[1]FXデータシート!#REF!</definedName>
    <definedName name="取得単位" localSheetId="7">[1]FXデータシート!#REF!</definedName>
    <definedName name="取得単位" localSheetId="8">[1]FXデータシート!#REF!</definedName>
    <definedName name="取得単位">[1]FXデータシート!#REF!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5" i="319" l="1"/>
  <c r="I42" i="325" l="1"/>
  <c r="I26" i="320" l="1"/>
  <c r="I25" i="320"/>
  <c r="I24" i="320"/>
  <c r="I27" i="320" l="1"/>
  <c r="J15" i="319"/>
  <c r="J8" i="319"/>
</calcChain>
</file>

<file path=xl/sharedStrings.xml><?xml version="1.0" encoding="utf-8"?>
<sst xmlns="http://schemas.openxmlformats.org/spreadsheetml/2006/main" count="2289" uniqueCount="793">
  <si>
    <t>Number of condominium units managed</t>
    <phoneticPr fontId="3"/>
  </si>
  <si>
    <t>Total</t>
  </si>
  <si>
    <t>Net sales</t>
  </si>
  <si>
    <t>Cost of sales</t>
  </si>
  <si>
    <t>Operating income</t>
  </si>
  <si>
    <t>Other</t>
  </si>
  <si>
    <t>Total assets</t>
  </si>
  <si>
    <t>-</t>
  </si>
  <si>
    <t>Rental housing</t>
    <phoneticPr fontId="3"/>
  </si>
  <si>
    <t>Condominiums for sale</t>
    <phoneticPr fontId="3"/>
  </si>
  <si>
    <t>Health &amp; Leisure</t>
    <phoneticPr fontId="3"/>
  </si>
  <si>
    <t>－</t>
  </si>
  <si>
    <t>Operating income</t>
    <phoneticPr fontId="3"/>
  </si>
  <si>
    <t>Ordinary income</t>
    <phoneticPr fontId="3"/>
  </si>
  <si>
    <t>Number of rental housing units managed and occupancy rates</t>
    <phoneticPr fontId="3"/>
  </si>
  <si>
    <t>'16/03</t>
  </si>
  <si>
    <t>Net income</t>
    <phoneticPr fontId="3"/>
  </si>
  <si>
    <r>
      <rPr>
        <sz val="8"/>
        <color rgb="FF231F20"/>
        <rFont val="Myriad Web"/>
        <family val="2"/>
      </rPr>
      <t>Net sales</t>
    </r>
  </si>
  <si>
    <r>
      <rPr>
        <sz val="8"/>
        <color rgb="FF231F20"/>
        <rFont val="Myriad Web"/>
        <family val="2"/>
      </rPr>
      <t>Gross profit</t>
    </r>
  </si>
  <si>
    <r>
      <rPr>
        <sz val="8"/>
        <color rgb="FF231F20"/>
        <rFont val="Myriad Web"/>
        <family val="2"/>
      </rPr>
      <t>Operating income</t>
    </r>
  </si>
  <si>
    <r>
      <rPr>
        <sz val="8"/>
        <color rgb="FF231F20"/>
        <rFont val="Myriad Web"/>
        <family val="2"/>
      </rPr>
      <t>Gross margin</t>
    </r>
  </si>
  <si>
    <t>'15/03</t>
  </si>
  <si>
    <t>'14/03</t>
  </si>
  <si>
    <t>'13/03</t>
  </si>
  <si>
    <t>'12/03</t>
  </si>
  <si>
    <t>Ordinary income</t>
    <phoneticPr fontId="3"/>
  </si>
  <si>
    <t>Return on equity 
(ROE)</t>
    <phoneticPr fontId="3"/>
  </si>
  <si>
    <t>Return on assets 
(ROA)</t>
    <phoneticPr fontId="3"/>
  </si>
  <si>
    <t>Fixed ratio</t>
  </si>
  <si>
    <t>Net D/E ratio</t>
    <phoneticPr fontId="25"/>
  </si>
  <si>
    <t>Book-value per share</t>
    <phoneticPr fontId="25"/>
  </si>
  <si>
    <t>Payout ratio</t>
    <phoneticPr fontId="25"/>
  </si>
  <si>
    <t>Single-Family Houses</t>
  </si>
  <si>
    <t>Rental Housing</t>
  </si>
  <si>
    <t>Condominiums</t>
  </si>
  <si>
    <t>Commercial Facilities</t>
  </si>
  <si>
    <t>Logistics, Business &amp; Corporate Facilities</t>
  </si>
  <si>
    <t>Other Businesses</t>
  </si>
  <si>
    <t>Adjustment</t>
  </si>
  <si>
    <t>Operating margin</t>
    <phoneticPr fontId="3"/>
  </si>
  <si>
    <r>
      <rPr>
        <sz val="7"/>
        <rFont val="ＭＳ Ｐゴシック"/>
        <family val="3"/>
        <charset val="128"/>
      </rPr>
      <t>（￥</t>
    </r>
    <r>
      <rPr>
        <sz val="7"/>
        <rFont val="Myriad Web"/>
        <family val="2"/>
      </rPr>
      <t xml:space="preserve">100Million / </t>
    </r>
    <r>
      <rPr>
        <sz val="7"/>
        <rFont val="ＭＳ Ｐゴシック"/>
        <family val="3"/>
        <charset val="128"/>
      </rPr>
      <t>億円）</t>
    </r>
    <rPh sb="15" eb="16">
      <t>オク</t>
    </rPh>
    <phoneticPr fontId="3"/>
  </si>
  <si>
    <r>
      <t xml:space="preserve">Interest-bearing liabilities
</t>
    </r>
    <r>
      <rPr>
        <sz val="5"/>
        <rFont val="Myriad Web"/>
        <family val="2"/>
      </rPr>
      <t>(excl. lease obligations)</t>
    </r>
    <phoneticPr fontId="3"/>
  </si>
  <si>
    <t>Total assets</t>
    <phoneticPr fontId="3"/>
  </si>
  <si>
    <t>Net assets</t>
    <phoneticPr fontId="3"/>
  </si>
  <si>
    <r>
      <t xml:space="preserve">Daiwa Living Co., Ltd.
</t>
    </r>
    <r>
      <rPr>
        <sz val="8"/>
        <rFont val="ＭＳ Ｐゴシック"/>
        <family val="3"/>
        <charset val="128"/>
      </rPr>
      <t>大和リビング</t>
    </r>
    <phoneticPr fontId="25"/>
  </si>
  <si>
    <r>
      <t xml:space="preserve">Nihon Jyutaku Ryutu Co., Ltd.
</t>
    </r>
    <r>
      <rPr>
        <sz val="8"/>
        <rFont val="ＭＳ Ｐゴシック"/>
        <family val="3"/>
        <charset val="128"/>
      </rPr>
      <t>日本住宅流通</t>
    </r>
    <phoneticPr fontId="25"/>
  </si>
  <si>
    <r>
      <t xml:space="preserve">Daiwa Lease Co., Ltd.
</t>
    </r>
    <r>
      <rPr>
        <sz val="8"/>
        <rFont val="ＭＳ Ｐゴシック"/>
        <family val="3"/>
        <charset val="128"/>
      </rPr>
      <t>大和リース</t>
    </r>
    <phoneticPr fontId="25"/>
  </si>
  <si>
    <r>
      <t xml:space="preserve">Daiwa Logistics Co., Ltd.
</t>
    </r>
    <r>
      <rPr>
        <sz val="8"/>
        <rFont val="ＭＳ Ｐゴシック"/>
        <family val="3"/>
        <charset val="128"/>
      </rPr>
      <t>大和物流</t>
    </r>
    <phoneticPr fontId="25"/>
  </si>
  <si>
    <r>
      <t xml:space="preserve">Royal Home Center Co., Ltd.
</t>
    </r>
    <r>
      <rPr>
        <sz val="8"/>
        <rFont val="ＭＳ Ｐゴシック"/>
        <family val="3"/>
        <charset val="128"/>
      </rPr>
      <t>ロイヤルホームセンター</t>
    </r>
    <phoneticPr fontId="25"/>
  </si>
  <si>
    <r>
      <t xml:space="preserve">Parent company's share of 
the Group total (Times)
</t>
    </r>
    <r>
      <rPr>
        <sz val="8"/>
        <rFont val="ＭＳ Ｐゴシック"/>
        <family val="3"/>
        <charset val="128"/>
      </rPr>
      <t>連単倍率</t>
    </r>
    <r>
      <rPr>
        <sz val="8"/>
        <rFont val="Myriad Web"/>
        <family val="2"/>
      </rPr>
      <t xml:space="preserve"> (</t>
    </r>
    <r>
      <rPr>
        <sz val="8"/>
        <rFont val="ＭＳ Ｐゴシック"/>
        <family val="3"/>
        <charset val="128"/>
      </rPr>
      <t>倍）</t>
    </r>
    <phoneticPr fontId="25"/>
  </si>
  <si>
    <t>Number of model house exhibitions</t>
    <phoneticPr fontId="25"/>
  </si>
  <si>
    <t>Number of family groups visiting</t>
    <phoneticPr fontId="25"/>
  </si>
  <si>
    <t>Average number of family group visits per single model house exhibition</t>
    <phoneticPr fontId="25"/>
  </si>
  <si>
    <t>Number of MACHINAKA-xevo</t>
    <phoneticPr fontId="25"/>
  </si>
  <si>
    <t>Average sales per unit</t>
  </si>
  <si>
    <t>Average sales per unit</t>
    <phoneticPr fontId="25"/>
  </si>
  <si>
    <t>Custom-built houses</t>
    <phoneticPr fontId="25"/>
  </si>
  <si>
    <t xml:space="preserve">Housing development </t>
    <phoneticPr fontId="25"/>
  </si>
  <si>
    <t>Percentage of reconstruction</t>
    <phoneticPr fontId="25"/>
  </si>
  <si>
    <t>Steel-frame</t>
    <phoneticPr fontId="25"/>
  </si>
  <si>
    <t>Wood-frame</t>
    <phoneticPr fontId="25"/>
  </si>
  <si>
    <t>Average area per unit</t>
    <phoneticPr fontId="25"/>
  </si>
  <si>
    <t>Rental housing</t>
    <phoneticPr fontId="25"/>
  </si>
  <si>
    <t>Steel-frame (low-rise)</t>
    <phoneticPr fontId="25"/>
  </si>
  <si>
    <t>Steel-frame 
(high and mid-rise)</t>
    <phoneticPr fontId="25"/>
  </si>
  <si>
    <t>Rental housing units managed</t>
    <phoneticPr fontId="25"/>
  </si>
  <si>
    <t>Occupancy rates</t>
    <phoneticPr fontId="25"/>
  </si>
  <si>
    <t>Lump-sum contracted units 
(occupancy guarantee)</t>
    <phoneticPr fontId="25"/>
  </si>
  <si>
    <t>Units</t>
    <phoneticPr fontId="3"/>
  </si>
  <si>
    <t>Number of managed units</t>
    <phoneticPr fontId="25"/>
  </si>
  <si>
    <t>Number of managed buildings entrusted by HOAs</t>
    <phoneticPr fontId="25"/>
  </si>
  <si>
    <r>
      <t xml:space="preserve">Total
</t>
    </r>
    <r>
      <rPr>
        <sz val="9"/>
        <rFont val="ＭＳ Ｐゴシック"/>
        <family val="3"/>
        <charset val="128"/>
      </rPr>
      <t>合計</t>
    </r>
    <phoneticPr fontId="25"/>
  </si>
  <si>
    <r>
      <t>Total leasing floor space(</t>
    </r>
    <r>
      <rPr>
        <sz val="8"/>
        <color rgb="FF231F20"/>
        <rFont val="ＭＳ Ｐゴシック"/>
        <family val="3"/>
        <charset val="128"/>
      </rPr>
      <t>㎡</t>
    </r>
    <r>
      <rPr>
        <sz val="8"/>
        <color rgb="FF231F20"/>
        <rFont val="Myriad Web"/>
        <family val="2"/>
      </rPr>
      <t>)</t>
    </r>
    <phoneticPr fontId="25"/>
  </si>
  <si>
    <t>Tenants</t>
    <phoneticPr fontId="25"/>
  </si>
  <si>
    <t>Occupancy rates*</t>
    <phoneticPr fontId="25"/>
  </si>
  <si>
    <t>Management of owned commercial facilities</t>
    <phoneticPr fontId="3"/>
  </si>
  <si>
    <t>Number of guests</t>
    <phoneticPr fontId="25"/>
  </si>
  <si>
    <t>Room occupancy rates</t>
    <phoneticPr fontId="25"/>
  </si>
  <si>
    <t>Number of Daiwa Royal Hotels</t>
    <phoneticPr fontId="25"/>
  </si>
  <si>
    <t>Number of members</t>
    <phoneticPr fontId="25"/>
  </si>
  <si>
    <t>Number of golf courses</t>
    <phoneticPr fontId="25"/>
  </si>
  <si>
    <t xml:space="preserve">Number of members </t>
    <phoneticPr fontId="25"/>
  </si>
  <si>
    <t>Number of sports clubs</t>
    <phoneticPr fontId="25"/>
  </si>
  <si>
    <t>Home Center</t>
    <phoneticPr fontId="3"/>
  </si>
  <si>
    <t>Number of stores</t>
    <phoneticPr fontId="25"/>
  </si>
  <si>
    <t>Housing starts</t>
    <phoneticPr fontId="25"/>
  </si>
  <si>
    <t>Houses in housing development projects</t>
    <phoneticPr fontId="25"/>
  </si>
  <si>
    <t>Condominiums for sale</t>
    <phoneticPr fontId="25"/>
  </si>
  <si>
    <t>Rental housing</t>
  </si>
  <si>
    <t>Prefabricated housing starts</t>
    <phoneticPr fontId="25"/>
  </si>
  <si>
    <t>Prefabricated housing share</t>
    <phoneticPr fontId="25"/>
  </si>
  <si>
    <t>Custom-built houses</t>
    <phoneticPr fontId="3"/>
  </si>
  <si>
    <t>Houses in housing development projects and condominiums for sale</t>
    <phoneticPr fontId="3"/>
  </si>
  <si>
    <t>Sales of Houses</t>
    <phoneticPr fontId="25"/>
  </si>
  <si>
    <t>Single-family houses
(Custom-built houses)</t>
    <phoneticPr fontId="25"/>
  </si>
  <si>
    <t>Single-family houses in housing development projects</t>
    <phoneticPr fontId="25"/>
  </si>
  <si>
    <t>Cash and deposits</t>
    <phoneticPr fontId="25"/>
  </si>
  <si>
    <t>Notes and accounts receivable from completed construction contracts and other</t>
    <phoneticPr fontId="25"/>
  </si>
  <si>
    <t>Short-term investment securities</t>
    <phoneticPr fontId="25"/>
  </si>
  <si>
    <t>Inventories</t>
    <phoneticPr fontId="25"/>
  </si>
  <si>
    <t>Costs on uncompleted construction contracts</t>
    <phoneticPr fontId="25"/>
  </si>
  <si>
    <t>Land for sale</t>
    <phoneticPr fontId="25"/>
  </si>
  <si>
    <t>Buildings for sale</t>
    <phoneticPr fontId="25"/>
  </si>
  <si>
    <t>Other</t>
    <phoneticPr fontId="25"/>
  </si>
  <si>
    <t>Allowance for doubtful accounts</t>
    <phoneticPr fontId="25"/>
  </si>
  <si>
    <t>Total current assets</t>
    <phoneticPr fontId="25"/>
  </si>
  <si>
    <t>Assets</t>
    <phoneticPr fontId="25"/>
  </si>
  <si>
    <t>Current assets</t>
    <phoneticPr fontId="25"/>
  </si>
  <si>
    <t>Noncurrent assets</t>
    <phoneticPr fontId="25"/>
  </si>
  <si>
    <t>Property, plant and equipment</t>
    <phoneticPr fontId="25"/>
  </si>
  <si>
    <t>Buildings and structures</t>
    <phoneticPr fontId="25"/>
  </si>
  <si>
    <t>Land</t>
    <phoneticPr fontId="25"/>
  </si>
  <si>
    <t>Other</t>
    <phoneticPr fontId="25"/>
  </si>
  <si>
    <t>Intangible assets</t>
    <phoneticPr fontId="25"/>
  </si>
  <si>
    <t>Investments and other assets</t>
    <phoneticPr fontId="25"/>
  </si>
  <si>
    <t>Total noncurrent assets</t>
    <phoneticPr fontId="25"/>
  </si>
  <si>
    <t>Total assets</t>
    <phoneticPr fontId="25"/>
  </si>
  <si>
    <t>Liabilities</t>
    <phoneticPr fontId="25"/>
  </si>
  <si>
    <t>Current liabilities</t>
    <phoneticPr fontId="25"/>
  </si>
  <si>
    <t>Notes and accounts payable for construction contracts and other</t>
    <phoneticPr fontId="25"/>
  </si>
  <si>
    <t>Short-term loans payable</t>
    <phoneticPr fontId="25"/>
  </si>
  <si>
    <t>Current portion of bonds payable</t>
    <phoneticPr fontId="25"/>
  </si>
  <si>
    <t>Current portion of long-term loans payable</t>
    <phoneticPr fontId="25"/>
  </si>
  <si>
    <t>Commercial papers</t>
    <phoneticPr fontId="25"/>
  </si>
  <si>
    <t>Income taxes payable</t>
    <phoneticPr fontId="25"/>
  </si>
  <si>
    <t>Advances received on uncompleted construction contracts</t>
    <phoneticPr fontId="25"/>
  </si>
  <si>
    <t>Other</t>
    <phoneticPr fontId="25"/>
  </si>
  <si>
    <t>Total current liabilities</t>
    <phoneticPr fontId="25"/>
  </si>
  <si>
    <t>Noncurrent liabilities</t>
    <phoneticPr fontId="25"/>
  </si>
  <si>
    <t>Bonds payable</t>
    <phoneticPr fontId="25"/>
  </si>
  <si>
    <t>Long-term loans payable</t>
    <phoneticPr fontId="25"/>
  </si>
  <si>
    <t>Total noncurrent liabilities</t>
    <phoneticPr fontId="25"/>
  </si>
  <si>
    <t>Total liabilities</t>
    <phoneticPr fontId="25"/>
  </si>
  <si>
    <t>Net assets</t>
    <phoneticPr fontId="25"/>
  </si>
  <si>
    <t>Shareholders' equity</t>
    <phoneticPr fontId="25"/>
  </si>
  <si>
    <t>Capital stock</t>
    <phoneticPr fontId="25"/>
  </si>
  <si>
    <t>Capital surplus</t>
    <phoneticPr fontId="25"/>
  </si>
  <si>
    <t>Retained earnings</t>
    <phoneticPr fontId="25"/>
  </si>
  <si>
    <t>Treasury stock</t>
    <phoneticPr fontId="25"/>
  </si>
  <si>
    <t>Total shareholders' equity</t>
    <phoneticPr fontId="25"/>
  </si>
  <si>
    <t>Accumulated other comprehensive income</t>
    <phoneticPr fontId="25"/>
  </si>
  <si>
    <t>Valuation difference on available-for-sale securities</t>
    <phoneticPr fontId="25"/>
  </si>
  <si>
    <t>Deferred gains or losses on hedges</t>
    <phoneticPr fontId="25"/>
  </si>
  <si>
    <t>Revaluation reserve for land</t>
    <phoneticPr fontId="25"/>
  </si>
  <si>
    <t>Foreign currency translation adjustment</t>
    <phoneticPr fontId="25"/>
  </si>
  <si>
    <t>Total accumulated other comprehensive income</t>
    <phoneticPr fontId="25"/>
  </si>
  <si>
    <t>Subscription rights to shares</t>
    <phoneticPr fontId="25"/>
  </si>
  <si>
    <t>Non-controlling interests</t>
    <phoneticPr fontId="25"/>
  </si>
  <si>
    <t>Total net assets</t>
    <phoneticPr fontId="25"/>
  </si>
  <si>
    <t>Total liabilities and net assets</t>
    <phoneticPr fontId="25"/>
  </si>
  <si>
    <r>
      <rPr>
        <sz val="7"/>
        <rFont val="ＭＳ Ｐゴシック"/>
        <family val="3"/>
        <charset val="128"/>
      </rPr>
      <t>（</t>
    </r>
    <r>
      <rPr>
        <sz val="7"/>
        <rFont val="Myriad Web"/>
        <family val="2"/>
      </rPr>
      <t xml:space="preserve">Units / </t>
    </r>
    <r>
      <rPr>
        <sz val="7"/>
        <rFont val="ＭＳ Ｐゴシック"/>
        <family val="3"/>
        <charset val="128"/>
      </rPr>
      <t>戸）</t>
    </r>
    <rPh sb="9" eb="10">
      <t>ト</t>
    </rPh>
    <phoneticPr fontId="3"/>
  </si>
  <si>
    <t>Condominiums for sale</t>
    <phoneticPr fontId="3"/>
  </si>
  <si>
    <t>Interest income and dividends income</t>
  </si>
  <si>
    <t>( ㎡, ￥Million / 百万円 )</t>
  </si>
  <si>
    <t>Sales (Non-Consolidated)</t>
    <phoneticPr fontId="13"/>
  </si>
  <si>
    <t>Display homes completed</t>
    <phoneticPr fontId="25"/>
  </si>
  <si>
    <t>Works in process</t>
    <phoneticPr fontId="25"/>
  </si>
  <si>
    <t>SG&amp;A expenses</t>
    <phoneticPr fontId="3"/>
  </si>
  <si>
    <t>SG&amp;A expenses</t>
    <phoneticPr fontId="25"/>
  </si>
  <si>
    <t>Equity in earnings of affiliates</t>
    <phoneticPr fontId="25"/>
  </si>
  <si>
    <t>Total non-operating income</t>
    <phoneticPr fontId="25"/>
  </si>
  <si>
    <t>Interest expenses</t>
    <phoneticPr fontId="25"/>
  </si>
  <si>
    <t>Equity in losses of affiliates</t>
    <phoneticPr fontId="25"/>
  </si>
  <si>
    <t>Total non-operating expenses</t>
    <phoneticPr fontId="25"/>
  </si>
  <si>
    <t>Ordinary income</t>
    <phoneticPr fontId="25"/>
  </si>
  <si>
    <t>Extraordinary income</t>
    <phoneticPr fontId="25"/>
  </si>
  <si>
    <t>Extraordinary losses</t>
    <phoneticPr fontId="25"/>
  </si>
  <si>
    <t>Income before income taxes and non-controlling shareholders' interests</t>
    <phoneticPr fontId="25"/>
  </si>
  <si>
    <t>Net income attributable to non-controlling shareholders' interests</t>
    <phoneticPr fontId="25"/>
  </si>
  <si>
    <t>Net income attributable to owners of the parent</t>
    <phoneticPr fontId="25"/>
  </si>
  <si>
    <t>Basic net income per share</t>
    <phoneticPr fontId="25"/>
  </si>
  <si>
    <t>Dividend per share</t>
    <phoneticPr fontId="25"/>
  </si>
  <si>
    <t>of which interim dividend per share</t>
    <phoneticPr fontId="25"/>
  </si>
  <si>
    <t>Dividend payout ratio</t>
    <phoneticPr fontId="25"/>
  </si>
  <si>
    <t>Balance between financial income and expenses</t>
    <phoneticPr fontId="25"/>
  </si>
  <si>
    <t>Equity ratio</t>
    <phoneticPr fontId="25"/>
  </si>
  <si>
    <t>Custom-built houses</t>
    <phoneticPr fontId="25"/>
  </si>
  <si>
    <t>Houses in housing development projects</t>
    <phoneticPr fontId="25"/>
  </si>
  <si>
    <r>
      <t xml:space="preserve">Tohoku
</t>
    </r>
    <r>
      <rPr>
        <sz val="9"/>
        <rFont val="ＭＳ Ｐゴシック"/>
        <family val="3"/>
        <charset val="128"/>
      </rPr>
      <t>東北</t>
    </r>
    <phoneticPr fontId="25"/>
  </si>
  <si>
    <r>
      <t xml:space="preserve">Kanto
</t>
    </r>
    <r>
      <rPr>
        <sz val="9"/>
        <rFont val="ＭＳ Ｐゴシック"/>
        <family val="3"/>
        <charset val="128"/>
      </rPr>
      <t>関東</t>
    </r>
    <phoneticPr fontId="25"/>
  </si>
  <si>
    <r>
      <t xml:space="preserve">Chubu
</t>
    </r>
    <r>
      <rPr>
        <sz val="9"/>
        <rFont val="ＭＳ Ｐゴシック"/>
        <family val="3"/>
        <charset val="128"/>
      </rPr>
      <t>中部</t>
    </r>
    <phoneticPr fontId="25"/>
  </si>
  <si>
    <r>
      <t xml:space="preserve">Kinki
</t>
    </r>
    <r>
      <rPr>
        <sz val="9"/>
        <rFont val="ＭＳ Ｐゴシック"/>
        <family val="3"/>
        <charset val="128"/>
      </rPr>
      <t>近畿</t>
    </r>
    <phoneticPr fontId="25"/>
  </si>
  <si>
    <r>
      <t xml:space="preserve">Chushikoku
</t>
    </r>
    <r>
      <rPr>
        <sz val="9"/>
        <rFont val="ＭＳ Ｐゴシック"/>
        <family val="3"/>
        <charset val="128"/>
      </rPr>
      <t>中四国</t>
    </r>
    <phoneticPr fontId="25"/>
  </si>
  <si>
    <r>
      <t xml:space="preserve">Kyushu
</t>
    </r>
    <r>
      <rPr>
        <sz val="9"/>
        <rFont val="ＭＳ Ｐゴシック"/>
        <family val="3"/>
        <charset val="128"/>
      </rPr>
      <t>九州</t>
    </r>
    <phoneticPr fontId="25"/>
  </si>
  <si>
    <t>'17/03</t>
  </si>
  <si>
    <t>アメリカ</t>
  </si>
  <si>
    <t>オーストラリア</t>
  </si>
  <si>
    <t>ASEAN</t>
  </si>
  <si>
    <r>
      <rPr>
        <sz val="8"/>
        <rFont val="ＭＳ Ｐゴシック"/>
        <family val="3"/>
        <charset val="128"/>
      </rPr>
      <t>合計</t>
    </r>
    <rPh sb="0" eb="2">
      <t>ゴウケイ</t>
    </rPh>
    <phoneticPr fontId="25"/>
  </si>
  <si>
    <r>
      <rPr>
        <sz val="8"/>
        <rFont val="ＭＳ Ｐゴシック"/>
        <family val="3"/>
        <charset val="128"/>
      </rPr>
      <t>住宅着工戸数</t>
    </r>
    <rPh sb="0" eb="2">
      <t>ジュウタク</t>
    </rPh>
    <rPh sb="2" eb="4">
      <t>チャッコウ</t>
    </rPh>
    <rPh sb="4" eb="6">
      <t>コスウ</t>
    </rPh>
    <phoneticPr fontId="3"/>
  </si>
  <si>
    <r>
      <rPr>
        <sz val="8"/>
        <rFont val="ＭＳ Ｐゴシック"/>
        <family val="3"/>
        <charset val="128"/>
      </rPr>
      <t>持家</t>
    </r>
    <rPh sb="0" eb="2">
      <t>モチイエ</t>
    </rPh>
    <phoneticPr fontId="3"/>
  </si>
  <si>
    <r>
      <rPr>
        <sz val="8"/>
        <rFont val="ＭＳ Ｐゴシック"/>
        <family val="3"/>
        <charset val="128"/>
      </rPr>
      <t>分譲（一戸建）</t>
    </r>
    <rPh sb="0" eb="2">
      <t>ブンジョウ</t>
    </rPh>
    <rPh sb="3" eb="5">
      <t>イッコ</t>
    </rPh>
    <rPh sb="5" eb="6">
      <t>ダテ</t>
    </rPh>
    <phoneticPr fontId="3"/>
  </si>
  <si>
    <r>
      <rPr>
        <sz val="8"/>
        <rFont val="ＭＳ Ｐゴシック"/>
        <family val="3"/>
        <charset val="128"/>
      </rPr>
      <t>貸家【賃貸住宅】</t>
    </r>
    <rPh sb="0" eb="2">
      <t>カシヤ</t>
    </rPh>
    <rPh sb="3" eb="5">
      <t>チンタイ</t>
    </rPh>
    <rPh sb="5" eb="7">
      <t>ジュウタク</t>
    </rPh>
    <phoneticPr fontId="3"/>
  </si>
  <si>
    <r>
      <rPr>
        <sz val="8"/>
        <rFont val="ＭＳ Ｐゴシック"/>
        <family val="3"/>
        <charset val="128"/>
      </rPr>
      <t>分譲（マンション）</t>
    </r>
    <rPh sb="0" eb="2">
      <t>ブンジョウ</t>
    </rPh>
    <phoneticPr fontId="3"/>
  </si>
  <si>
    <r>
      <rPr>
        <sz val="8"/>
        <rFont val="ＭＳ Ｐゴシック"/>
        <family val="3"/>
        <charset val="128"/>
      </rPr>
      <t>プレハブ着工戸数</t>
    </r>
    <rPh sb="4" eb="6">
      <t>チャッコウ</t>
    </rPh>
    <rPh sb="6" eb="8">
      <t>コスウ</t>
    </rPh>
    <phoneticPr fontId="3"/>
  </si>
  <si>
    <r>
      <rPr>
        <sz val="8"/>
        <rFont val="ＭＳ Ｐゴシック"/>
        <family val="3"/>
        <charset val="128"/>
      </rPr>
      <t>分譲
（一戸建・マンション）</t>
    </r>
    <rPh sb="0" eb="2">
      <t>ブンジョウ</t>
    </rPh>
    <rPh sb="4" eb="5">
      <t>イチ</t>
    </rPh>
    <rPh sb="5" eb="7">
      <t>コダテ</t>
    </rPh>
    <phoneticPr fontId="3"/>
  </si>
  <si>
    <r>
      <rPr>
        <sz val="8"/>
        <rFont val="ＭＳ Ｐゴシック"/>
        <family val="3"/>
        <charset val="128"/>
      </rPr>
      <t>戸建住宅</t>
    </r>
    <rPh sb="0" eb="2">
      <t>コダテ</t>
    </rPh>
    <rPh sb="2" eb="4">
      <t>ジュウタク</t>
    </rPh>
    <phoneticPr fontId="3"/>
  </si>
  <si>
    <r>
      <rPr>
        <sz val="8"/>
        <rFont val="ＭＳ Ｐゴシック"/>
        <family val="3"/>
        <charset val="128"/>
      </rPr>
      <t>分譲住宅</t>
    </r>
    <rPh sb="0" eb="2">
      <t>ブンジョウ</t>
    </rPh>
    <rPh sb="2" eb="4">
      <t>ジュウタク</t>
    </rPh>
    <phoneticPr fontId="3"/>
  </si>
  <si>
    <r>
      <rPr>
        <sz val="8"/>
        <rFont val="ＭＳ Ｐゴシック"/>
        <family val="3"/>
        <charset val="128"/>
      </rPr>
      <t>賃貸住宅</t>
    </r>
    <rPh sb="0" eb="2">
      <t>チンタイ</t>
    </rPh>
    <rPh sb="2" eb="4">
      <t>ジュウタク</t>
    </rPh>
    <phoneticPr fontId="3"/>
  </si>
  <si>
    <r>
      <rPr>
        <sz val="8"/>
        <rFont val="ＭＳ Ｐゴシック"/>
        <family val="3"/>
        <charset val="128"/>
      </rPr>
      <t>分譲マンション</t>
    </r>
    <rPh sb="0" eb="2">
      <t>ブンジョウ</t>
    </rPh>
    <phoneticPr fontId="3"/>
  </si>
  <si>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</si>
  <si>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r>
      <rPr>
        <b/>
        <sz val="8"/>
        <rFont val="ＭＳ Ｐゴシック"/>
        <family val="3"/>
        <charset val="128"/>
      </rPr>
      <t>資産の部</t>
    </r>
    <phoneticPr fontId="3"/>
  </si>
  <si>
    <r>
      <rPr>
        <sz val="8"/>
        <rFont val="ＭＳ Ｐゴシック"/>
        <family val="3"/>
        <charset val="128"/>
      </rPr>
      <t>流動資産</t>
    </r>
    <r>
      <rPr>
        <sz val="8"/>
        <rFont val="Myriad Web"/>
        <family val="2"/>
      </rPr>
      <t xml:space="preserve"> </t>
    </r>
    <phoneticPr fontId="25"/>
  </si>
  <si>
    <r>
      <rPr>
        <sz val="8"/>
        <rFont val="ＭＳ Ｐゴシック"/>
        <family val="3"/>
        <charset val="128"/>
      </rPr>
      <t>現金預金</t>
    </r>
    <rPh sb="0" eb="2">
      <t>ゲンキン</t>
    </rPh>
    <rPh sb="2" eb="4">
      <t>ヨキン</t>
    </rPh>
    <phoneticPr fontId="3"/>
  </si>
  <si>
    <r>
      <rPr>
        <sz val="8"/>
        <rFont val="ＭＳ Ｐゴシック"/>
        <family val="3"/>
        <charset val="128"/>
      </rPr>
      <t>有価証券</t>
    </r>
    <rPh sb="0" eb="2">
      <t>ユウカ</t>
    </rPh>
    <rPh sb="2" eb="4">
      <t>ショウケン</t>
    </rPh>
    <phoneticPr fontId="3"/>
  </si>
  <si>
    <r>
      <rPr>
        <sz val="8"/>
        <rFont val="ＭＳ Ｐゴシック"/>
        <family val="3"/>
        <charset val="128"/>
      </rPr>
      <t>たな卸資産</t>
    </r>
    <rPh sb="2" eb="3">
      <t>オロシ</t>
    </rPh>
    <rPh sb="3" eb="5">
      <t>シサン</t>
    </rPh>
    <phoneticPr fontId="3"/>
  </si>
  <si>
    <r>
      <rPr>
        <sz val="8"/>
        <rFont val="ＭＳ Ｐゴシック"/>
        <family val="3"/>
        <charset val="128"/>
      </rPr>
      <t>未成工事支出金</t>
    </r>
    <phoneticPr fontId="25"/>
  </si>
  <si>
    <r>
      <rPr>
        <sz val="8"/>
        <rFont val="ＭＳ Ｐゴシック"/>
        <family val="3"/>
        <charset val="128"/>
      </rPr>
      <t>販売用土地</t>
    </r>
    <phoneticPr fontId="25"/>
  </si>
  <si>
    <r>
      <rPr>
        <sz val="8"/>
        <rFont val="ＭＳ Ｐゴシック"/>
        <family val="3"/>
        <charset val="128"/>
      </rPr>
      <t>その他の流動資産</t>
    </r>
    <r>
      <rPr>
        <sz val="8"/>
        <rFont val="Myriad Web"/>
        <family val="2"/>
      </rPr>
      <t xml:space="preserve"> </t>
    </r>
    <phoneticPr fontId="25"/>
  </si>
  <si>
    <r>
      <rPr>
        <b/>
        <sz val="8"/>
        <rFont val="ＭＳ Ｐゴシック"/>
        <family val="3"/>
        <charset val="128"/>
      </rPr>
      <t>流動資産合計</t>
    </r>
    <phoneticPr fontId="25"/>
  </si>
  <si>
    <r>
      <rPr>
        <sz val="8"/>
        <rFont val="ＭＳ Ｐゴシック"/>
        <family val="3"/>
        <charset val="128"/>
      </rPr>
      <t>固定資産</t>
    </r>
    <phoneticPr fontId="25"/>
  </si>
  <si>
    <r>
      <rPr>
        <sz val="8"/>
        <rFont val="ＭＳ Ｐゴシック"/>
        <family val="3"/>
        <charset val="128"/>
      </rPr>
      <t>有形固定資産</t>
    </r>
    <r>
      <rPr>
        <sz val="8"/>
        <rFont val="Myriad Web"/>
        <family val="2"/>
      </rPr>
      <t xml:space="preserve"> </t>
    </r>
    <phoneticPr fontId="25"/>
  </si>
  <si>
    <r>
      <rPr>
        <sz val="8"/>
        <rFont val="ＭＳ Ｐゴシック"/>
        <family val="3"/>
        <charset val="128"/>
      </rPr>
      <t>建物及び構築物</t>
    </r>
    <phoneticPr fontId="25"/>
  </si>
  <si>
    <r>
      <rPr>
        <sz val="8"/>
        <rFont val="ＭＳ Ｐゴシック"/>
        <family val="3"/>
        <charset val="128"/>
      </rPr>
      <t>土地</t>
    </r>
    <phoneticPr fontId="25"/>
  </si>
  <si>
    <r>
      <rPr>
        <sz val="8"/>
        <rFont val="ＭＳ Ｐゴシック"/>
        <family val="3"/>
        <charset val="128"/>
      </rPr>
      <t>その他</t>
    </r>
    <phoneticPr fontId="25"/>
  </si>
  <si>
    <r>
      <rPr>
        <sz val="8"/>
        <rFont val="ＭＳ Ｐゴシック"/>
        <family val="3"/>
        <charset val="128"/>
      </rPr>
      <t>無形固定資産</t>
    </r>
    <r>
      <rPr>
        <sz val="8"/>
        <rFont val="Myriad Web"/>
        <family val="2"/>
      </rPr>
      <t xml:space="preserve"> </t>
    </r>
    <phoneticPr fontId="25"/>
  </si>
  <si>
    <r>
      <rPr>
        <sz val="8"/>
        <rFont val="ＭＳ Ｐゴシック"/>
        <family val="3"/>
        <charset val="128"/>
      </rPr>
      <t>投資その他の資産</t>
    </r>
    <phoneticPr fontId="25"/>
  </si>
  <si>
    <r>
      <rPr>
        <sz val="8"/>
        <rFont val="ＭＳ Ｐゴシック"/>
        <family val="3"/>
        <charset val="128"/>
      </rPr>
      <t>固定資産合計</t>
    </r>
    <phoneticPr fontId="25"/>
  </si>
  <si>
    <r>
      <rPr>
        <b/>
        <sz val="8"/>
        <rFont val="ＭＳ Ｐゴシック"/>
        <family val="3"/>
        <charset val="128"/>
      </rPr>
      <t>資産合計</t>
    </r>
    <phoneticPr fontId="25"/>
  </si>
  <si>
    <r>
      <rPr>
        <b/>
        <sz val="8"/>
        <rFont val="ＭＳ Ｐゴシック"/>
        <family val="3"/>
        <charset val="128"/>
      </rPr>
      <t>負債の部</t>
    </r>
    <phoneticPr fontId="25"/>
  </si>
  <si>
    <r>
      <rPr>
        <sz val="8"/>
        <rFont val="ＭＳ Ｐゴシック"/>
        <family val="3"/>
        <charset val="128"/>
      </rPr>
      <t>流動負債</t>
    </r>
    <phoneticPr fontId="25"/>
  </si>
  <si>
    <r>
      <rPr>
        <sz val="8"/>
        <rFont val="ＭＳ Ｐゴシック"/>
        <family val="3"/>
        <charset val="128"/>
      </rPr>
      <t>支払手形･工事未払金等</t>
    </r>
    <phoneticPr fontId="25"/>
  </si>
  <si>
    <r>
      <rPr>
        <sz val="8"/>
        <rFont val="ＭＳ Ｐゴシック"/>
        <family val="3"/>
        <charset val="128"/>
      </rPr>
      <t>短期借入金</t>
    </r>
    <phoneticPr fontId="25"/>
  </si>
  <si>
    <r>
      <rPr>
        <sz val="8"/>
        <rFont val="ＭＳ Ｐゴシック"/>
        <family val="3"/>
        <charset val="128"/>
      </rPr>
      <t>一年以内償還予定の社債</t>
    </r>
    <phoneticPr fontId="25"/>
  </si>
  <si>
    <r>
      <rPr>
        <sz val="8"/>
        <rFont val="ＭＳ Ｐゴシック"/>
        <family val="3"/>
        <charset val="128"/>
      </rPr>
      <t>一年以内返済予定の長期借入金</t>
    </r>
    <phoneticPr fontId="25"/>
  </si>
  <si>
    <r>
      <rPr>
        <sz val="8"/>
        <rFont val="ＭＳ Ｐゴシック"/>
        <family val="3"/>
        <charset val="128"/>
      </rPr>
      <t>コマーシャル･ペーパー</t>
    </r>
    <phoneticPr fontId="25"/>
  </si>
  <si>
    <r>
      <rPr>
        <sz val="8"/>
        <rFont val="ＭＳ Ｐゴシック"/>
        <family val="3"/>
        <charset val="128"/>
      </rPr>
      <t>未払法人税･事業税</t>
    </r>
    <r>
      <rPr>
        <sz val="8"/>
        <rFont val="Myriad Web"/>
        <family val="2"/>
      </rPr>
      <t xml:space="preserve"> </t>
    </r>
    <phoneticPr fontId="25"/>
  </si>
  <si>
    <r>
      <rPr>
        <sz val="8"/>
        <rFont val="ＭＳ Ｐゴシック"/>
        <family val="3"/>
        <charset val="128"/>
      </rPr>
      <t>未成工事受入金</t>
    </r>
    <phoneticPr fontId="25"/>
  </si>
  <si>
    <r>
      <rPr>
        <sz val="8"/>
        <rFont val="ＭＳ Ｐゴシック"/>
        <family val="3"/>
        <charset val="128"/>
      </rPr>
      <t>その他の流動負債</t>
    </r>
    <r>
      <rPr>
        <sz val="8"/>
        <rFont val="Myriad Web"/>
        <family val="2"/>
      </rPr>
      <t xml:space="preserve"> </t>
    </r>
    <phoneticPr fontId="25"/>
  </si>
  <si>
    <r>
      <rPr>
        <b/>
        <sz val="8"/>
        <rFont val="ＭＳ Ｐゴシック"/>
        <family val="3"/>
        <charset val="128"/>
      </rPr>
      <t>流動負債合計</t>
    </r>
    <phoneticPr fontId="25"/>
  </si>
  <si>
    <r>
      <rPr>
        <sz val="8"/>
        <rFont val="ＭＳ Ｐゴシック"/>
        <family val="3"/>
        <charset val="128"/>
      </rPr>
      <t>固定負債</t>
    </r>
    <phoneticPr fontId="25"/>
  </si>
  <si>
    <r>
      <rPr>
        <sz val="8"/>
        <rFont val="ＭＳ Ｐゴシック"/>
        <family val="3"/>
        <charset val="128"/>
      </rPr>
      <t>社債</t>
    </r>
    <phoneticPr fontId="25"/>
  </si>
  <si>
    <r>
      <rPr>
        <sz val="8"/>
        <rFont val="ＭＳ Ｐゴシック"/>
        <family val="3"/>
        <charset val="128"/>
      </rPr>
      <t>長期借入金</t>
    </r>
    <r>
      <rPr>
        <sz val="8"/>
        <rFont val="Myriad Web"/>
        <family val="2"/>
      </rPr>
      <t xml:space="preserve"> </t>
    </r>
    <phoneticPr fontId="25"/>
  </si>
  <si>
    <r>
      <rPr>
        <sz val="8"/>
        <rFont val="ＭＳ Ｐゴシック"/>
        <family val="3"/>
        <charset val="128"/>
      </rPr>
      <t>その他の固定負債</t>
    </r>
    <r>
      <rPr>
        <sz val="8"/>
        <rFont val="Myriad Web"/>
        <family val="2"/>
      </rPr>
      <t xml:space="preserve"> </t>
    </r>
    <phoneticPr fontId="25"/>
  </si>
  <si>
    <r>
      <rPr>
        <sz val="8"/>
        <rFont val="ＭＳ Ｐゴシック"/>
        <family val="3"/>
        <charset val="128"/>
      </rPr>
      <t>固定負債合計</t>
    </r>
    <phoneticPr fontId="25"/>
  </si>
  <si>
    <r>
      <rPr>
        <b/>
        <sz val="8"/>
        <rFont val="ＭＳ Ｐゴシック"/>
        <family val="3"/>
        <charset val="128"/>
      </rPr>
      <t>負債合計</t>
    </r>
    <phoneticPr fontId="25"/>
  </si>
  <si>
    <r>
      <rPr>
        <sz val="8"/>
        <rFont val="ＭＳ Ｐゴシック"/>
        <family val="3"/>
        <charset val="128"/>
      </rPr>
      <t>純資産の部</t>
    </r>
    <phoneticPr fontId="25"/>
  </si>
  <si>
    <r>
      <rPr>
        <sz val="8"/>
        <rFont val="ＭＳ Ｐゴシック"/>
        <family val="3"/>
        <charset val="128"/>
      </rPr>
      <t>資本金</t>
    </r>
    <phoneticPr fontId="25"/>
  </si>
  <si>
    <r>
      <rPr>
        <sz val="8"/>
        <rFont val="ＭＳ Ｐゴシック"/>
        <family val="3"/>
        <charset val="128"/>
      </rPr>
      <t>資本剰余金</t>
    </r>
    <phoneticPr fontId="25"/>
  </si>
  <si>
    <r>
      <rPr>
        <sz val="8"/>
        <rFont val="ＭＳ Ｐゴシック"/>
        <family val="3"/>
        <charset val="128"/>
      </rPr>
      <t>自己株式</t>
    </r>
    <phoneticPr fontId="25"/>
  </si>
  <si>
    <r>
      <rPr>
        <sz val="8"/>
        <rFont val="ＭＳ Ｐゴシック"/>
        <family val="3"/>
        <charset val="128"/>
      </rPr>
      <t>その他の包括利益累計額</t>
    </r>
    <phoneticPr fontId="25"/>
  </si>
  <si>
    <r>
      <rPr>
        <sz val="8"/>
        <rFont val="ＭＳ Ｐゴシック"/>
        <family val="3"/>
        <charset val="128"/>
      </rPr>
      <t>その他有価証券評価差額金</t>
    </r>
    <phoneticPr fontId="25"/>
  </si>
  <si>
    <r>
      <rPr>
        <sz val="8"/>
        <rFont val="ＭＳ Ｐゴシック"/>
        <family val="3"/>
        <charset val="128"/>
      </rPr>
      <t>繰延ヘッジ損益</t>
    </r>
    <phoneticPr fontId="25"/>
  </si>
  <si>
    <r>
      <rPr>
        <sz val="8"/>
        <rFont val="ＭＳ Ｐゴシック"/>
        <family val="3"/>
        <charset val="128"/>
      </rPr>
      <t>土地再評価差額金</t>
    </r>
    <phoneticPr fontId="25"/>
  </si>
  <si>
    <r>
      <rPr>
        <sz val="8"/>
        <rFont val="ＭＳ Ｐゴシック"/>
        <family val="3"/>
        <charset val="128"/>
      </rPr>
      <t>為替換算調整勘定</t>
    </r>
    <phoneticPr fontId="25"/>
  </si>
  <si>
    <r>
      <rPr>
        <sz val="8"/>
        <rFont val="ＭＳ Ｐゴシック"/>
        <family val="3"/>
        <charset val="128"/>
      </rPr>
      <t>新株予約権</t>
    </r>
    <phoneticPr fontId="25"/>
  </si>
  <si>
    <r>
      <rPr>
        <sz val="8"/>
        <rFont val="ＭＳ Ｐゴシック"/>
        <family val="3"/>
        <charset val="128"/>
      </rPr>
      <t>非支配株主持分</t>
    </r>
    <phoneticPr fontId="25"/>
  </si>
  <si>
    <r>
      <rPr>
        <b/>
        <sz val="8"/>
        <rFont val="ＭＳ Ｐゴシック"/>
        <family val="3"/>
        <charset val="128"/>
      </rPr>
      <t>純資産合計</t>
    </r>
    <phoneticPr fontId="25"/>
  </si>
  <si>
    <r>
      <rPr>
        <b/>
        <sz val="8"/>
        <rFont val="ＭＳ Ｐゴシック"/>
        <family val="3"/>
        <charset val="128"/>
      </rPr>
      <t>売上高</t>
    </r>
  </si>
  <si>
    <r>
      <rPr>
        <sz val="8"/>
        <rFont val="ＭＳ Ｐゴシック"/>
        <family val="3"/>
        <charset val="128"/>
      </rPr>
      <t>売上原価</t>
    </r>
  </si>
  <si>
    <r>
      <rPr>
        <sz val="8"/>
        <rFont val="ＭＳ Ｐゴシック"/>
        <family val="3"/>
        <charset val="128"/>
      </rPr>
      <t>販売費及び一般管理費</t>
    </r>
  </si>
  <si>
    <r>
      <rPr>
        <b/>
        <sz val="8"/>
        <rFont val="ＭＳ Ｐゴシック"/>
        <family val="3"/>
        <charset val="128"/>
      </rPr>
      <t>営業利益</t>
    </r>
  </si>
  <si>
    <r>
      <rPr>
        <sz val="8"/>
        <rFont val="ＭＳ Ｐゴシック"/>
        <family val="3"/>
        <charset val="128"/>
      </rPr>
      <t>受取利息･配当金</t>
    </r>
    <r>
      <rPr>
        <sz val="8"/>
        <rFont val="Myriad Web"/>
        <family val="2"/>
      </rPr>
      <t xml:space="preserve"> </t>
    </r>
  </si>
  <si>
    <r>
      <rPr>
        <sz val="8"/>
        <rFont val="ＭＳ Ｐゴシック"/>
        <family val="3"/>
        <charset val="128"/>
      </rPr>
      <t>売上総利益</t>
    </r>
    <rPh sb="0" eb="2">
      <t>ウリアゲ</t>
    </rPh>
    <rPh sb="2" eb="5">
      <t>ソウリエキ</t>
    </rPh>
    <phoneticPr fontId="3"/>
  </si>
  <si>
    <r>
      <rPr>
        <sz val="8"/>
        <rFont val="ＭＳ Ｐゴシック"/>
        <family val="3"/>
        <charset val="128"/>
      </rPr>
      <t>売上高</t>
    </r>
    <rPh sb="0" eb="2">
      <t>ウリアゲ</t>
    </rPh>
    <rPh sb="2" eb="3">
      <t>タカ</t>
    </rPh>
    <phoneticPr fontId="3"/>
  </si>
  <si>
    <r>
      <rPr>
        <sz val="8"/>
        <rFont val="ＭＳ Ｐゴシック"/>
        <family val="3"/>
        <charset val="128"/>
      </rPr>
      <t>営業利益</t>
    </r>
    <rPh sb="0" eb="2">
      <t>エイギョウ</t>
    </rPh>
    <rPh sb="2" eb="4">
      <t>リエキ</t>
    </rPh>
    <phoneticPr fontId="3"/>
  </si>
  <si>
    <r>
      <rPr>
        <sz val="8"/>
        <rFont val="ＭＳ Ｐゴシック"/>
        <family val="3"/>
        <charset val="128"/>
      </rPr>
      <t>営業利益率</t>
    </r>
    <rPh sb="0" eb="2">
      <t>エイギョウ</t>
    </rPh>
    <rPh sb="2" eb="4">
      <t>リエキ</t>
    </rPh>
    <rPh sb="4" eb="5">
      <t>リツ</t>
    </rPh>
    <phoneticPr fontId="3"/>
  </si>
  <si>
    <r>
      <rPr>
        <sz val="8"/>
        <rFont val="ＭＳ Ｐゴシック"/>
        <family val="3"/>
        <charset val="128"/>
      </rPr>
      <t>経常利益</t>
    </r>
    <rPh sb="0" eb="2">
      <t>ケイツネ</t>
    </rPh>
    <rPh sb="2" eb="4">
      <t>リエキ</t>
    </rPh>
    <phoneticPr fontId="3"/>
  </si>
  <si>
    <r>
      <rPr>
        <sz val="8"/>
        <rFont val="ＭＳ Ｐゴシック"/>
        <family val="3"/>
        <charset val="128"/>
      </rPr>
      <t>親会社株主に帰属する
当期純利益</t>
    </r>
    <rPh sb="0" eb="1">
      <t>オヤ</t>
    </rPh>
    <rPh sb="1" eb="3">
      <t>カイシャ</t>
    </rPh>
    <rPh sb="3" eb="5">
      <t>カブヌシ</t>
    </rPh>
    <rPh sb="6" eb="8">
      <t>キゾク</t>
    </rPh>
    <rPh sb="11" eb="13">
      <t>トウキ</t>
    </rPh>
    <rPh sb="13" eb="16">
      <t>ジュンリエキ</t>
    </rPh>
    <phoneticPr fontId="3"/>
  </si>
  <si>
    <r>
      <rPr>
        <sz val="8"/>
        <rFont val="ＭＳ Ｐゴシック"/>
        <family val="3"/>
        <charset val="128"/>
      </rPr>
      <t>株主資本利益率（</t>
    </r>
    <r>
      <rPr>
        <sz val="8"/>
        <rFont val="Myriad Web"/>
        <family val="2"/>
      </rPr>
      <t>ROE</t>
    </r>
    <r>
      <rPr>
        <sz val="8"/>
        <rFont val="ＭＳ Ｐゴシック"/>
        <family val="3"/>
        <charset val="128"/>
      </rPr>
      <t>）</t>
    </r>
  </si>
  <si>
    <r>
      <rPr>
        <sz val="8"/>
        <rFont val="ＭＳ Ｐゴシック"/>
        <family val="3"/>
        <charset val="128"/>
      </rPr>
      <t>総資産利益率（</t>
    </r>
    <r>
      <rPr>
        <sz val="8"/>
        <rFont val="Myriad Web"/>
        <family val="2"/>
      </rPr>
      <t>ROA</t>
    </r>
    <r>
      <rPr>
        <sz val="8"/>
        <rFont val="ＭＳ Ｐゴシック"/>
        <family val="3"/>
        <charset val="128"/>
      </rPr>
      <t>）</t>
    </r>
  </si>
  <si>
    <r>
      <rPr>
        <sz val="8"/>
        <rFont val="ＭＳ Ｐゴシック"/>
        <family val="3"/>
        <charset val="128"/>
      </rPr>
      <t>マンション</t>
    </r>
  </si>
  <si>
    <r>
      <rPr>
        <sz val="8"/>
        <rFont val="ＭＳ Ｐゴシック"/>
        <family val="3"/>
        <charset val="128"/>
      </rPr>
      <t>住宅ストック</t>
    </r>
    <rPh sb="0" eb="2">
      <t>ジュウタク</t>
    </rPh>
    <phoneticPr fontId="3"/>
  </si>
  <si>
    <r>
      <rPr>
        <sz val="8"/>
        <rFont val="ＭＳ Ｐゴシック"/>
        <family val="3"/>
        <charset val="128"/>
      </rPr>
      <t>商業施設</t>
    </r>
    <rPh sb="0" eb="2">
      <t>ショウギョウ</t>
    </rPh>
    <rPh sb="2" eb="4">
      <t>シセツ</t>
    </rPh>
    <phoneticPr fontId="3"/>
  </si>
  <si>
    <r>
      <rPr>
        <sz val="8"/>
        <rFont val="ＭＳ Ｐゴシック"/>
        <family val="3"/>
        <charset val="128"/>
      </rPr>
      <t>事業施設</t>
    </r>
    <rPh sb="0" eb="2">
      <t>ジギョウ</t>
    </rPh>
    <rPh sb="2" eb="4">
      <t>シセツ</t>
    </rPh>
    <phoneticPr fontId="3"/>
  </si>
  <si>
    <r>
      <rPr>
        <sz val="8"/>
        <rFont val="ＭＳ Ｐゴシック"/>
        <family val="3"/>
        <charset val="128"/>
      </rPr>
      <t>その他</t>
    </r>
    <rPh sb="2" eb="3">
      <t>タ</t>
    </rPh>
    <phoneticPr fontId="3"/>
  </si>
  <si>
    <r>
      <rPr>
        <sz val="8"/>
        <rFont val="ＭＳ Ｐゴシック"/>
        <family val="3"/>
        <charset val="128"/>
      </rPr>
      <t>調整額</t>
    </r>
    <rPh sb="0" eb="2">
      <t>チョウセイ</t>
    </rPh>
    <rPh sb="2" eb="3">
      <t>ガク</t>
    </rPh>
    <phoneticPr fontId="3"/>
  </si>
  <si>
    <r>
      <rPr>
        <sz val="8"/>
        <rFont val="ＭＳ Ｐゴシック"/>
        <family val="3"/>
        <charset val="128"/>
      </rPr>
      <t>合計</t>
    </r>
  </si>
  <si>
    <r>
      <rPr>
        <sz val="8"/>
        <rFont val="ＭＳ Ｐゴシック"/>
        <family val="3"/>
        <charset val="128"/>
      </rPr>
      <t>経常利益</t>
    </r>
    <rPh sb="0" eb="2">
      <t>ケイツネ</t>
    </rPh>
    <rPh sb="2" eb="4">
      <t>リエキ</t>
    </rPh>
    <phoneticPr fontId="25"/>
  </si>
  <si>
    <r>
      <rPr>
        <sz val="8"/>
        <rFont val="ＭＳ Ｐゴシック"/>
        <family val="3"/>
        <charset val="128"/>
      </rPr>
      <t>当期純利益</t>
    </r>
    <rPh sb="0" eb="2">
      <t>トウキ</t>
    </rPh>
    <rPh sb="2" eb="5">
      <t>ジュンリエキ</t>
    </rPh>
    <phoneticPr fontId="3"/>
  </si>
  <si>
    <r>
      <rPr>
        <sz val="8"/>
        <rFont val="ＭＳ Ｐゴシック"/>
        <family val="3"/>
        <charset val="128"/>
      </rPr>
      <t>総資産</t>
    </r>
    <rPh sb="0" eb="3">
      <t>ソウシサン</t>
    </rPh>
    <phoneticPr fontId="3"/>
  </si>
  <si>
    <r>
      <rPr>
        <sz val="8"/>
        <rFont val="ＭＳ Ｐゴシック"/>
        <family val="3"/>
        <charset val="128"/>
      </rPr>
      <t>純資産</t>
    </r>
    <rPh sb="0" eb="3">
      <t>ジュンシサン</t>
    </rPh>
    <phoneticPr fontId="3"/>
  </si>
  <si>
    <r>
      <rPr>
        <sz val="7"/>
        <rFont val="ＭＳ Ｐゴシック"/>
        <family val="3"/>
        <charset val="128"/>
      </rPr>
      <t>有利子負債
（リース債務除く）</t>
    </r>
    <rPh sb="0" eb="1">
      <t>ユウ</t>
    </rPh>
    <rPh sb="1" eb="3">
      <t>リシ</t>
    </rPh>
    <rPh sb="3" eb="5">
      <t>フサイ</t>
    </rPh>
    <rPh sb="10" eb="12">
      <t>サイム</t>
    </rPh>
    <rPh sb="12" eb="13">
      <t>ノゾ</t>
    </rPh>
    <phoneticPr fontId="25"/>
  </si>
  <si>
    <r>
      <t xml:space="preserve">Total
</t>
    </r>
    <r>
      <rPr>
        <sz val="8"/>
        <rFont val="ＭＳ Ｐゴシック"/>
        <family val="3"/>
        <charset val="128"/>
      </rPr>
      <t>合計</t>
    </r>
    <phoneticPr fontId="25"/>
  </si>
  <si>
    <r>
      <rPr>
        <sz val="8"/>
        <rFont val="ＭＳ Ｐゴシック"/>
        <family val="3"/>
        <charset val="128"/>
      </rPr>
      <t>戸数</t>
    </r>
    <rPh sb="0" eb="2">
      <t>コスウ</t>
    </rPh>
    <phoneticPr fontId="3"/>
  </si>
  <si>
    <r>
      <rPr>
        <sz val="8"/>
        <rFont val="ＭＳ Ｐゴシック"/>
        <family val="3"/>
        <charset val="128"/>
      </rPr>
      <t>売上金額</t>
    </r>
    <rPh sb="0" eb="2">
      <t>ウリアゲ</t>
    </rPh>
    <rPh sb="2" eb="4">
      <t>キンガク</t>
    </rPh>
    <phoneticPr fontId="25"/>
  </si>
  <si>
    <r>
      <rPr>
        <sz val="8"/>
        <rFont val="ＭＳ Ｐゴシック"/>
        <family val="3"/>
        <charset val="128"/>
      </rPr>
      <t>平均売上金額</t>
    </r>
    <rPh sb="0" eb="2">
      <t>ヘイキン</t>
    </rPh>
    <rPh sb="2" eb="4">
      <t>ウリアゲ</t>
    </rPh>
    <rPh sb="4" eb="6">
      <t>キンガク</t>
    </rPh>
    <phoneticPr fontId="25"/>
  </si>
  <si>
    <r>
      <t xml:space="preserve">Daiwa LifeNext Co., Ltd. -New
</t>
    </r>
    <r>
      <rPr>
        <sz val="8"/>
        <rFont val="ＭＳ Ｐゴシック"/>
        <family val="3"/>
        <charset val="128"/>
      </rPr>
      <t>大和ライフネクスト（新）</t>
    </r>
    <phoneticPr fontId="25"/>
  </si>
  <si>
    <r>
      <rPr>
        <sz val="8"/>
        <rFont val="ＭＳ Ｐゴシック"/>
        <family val="3"/>
        <charset val="128"/>
      </rPr>
      <t>管理戸数</t>
    </r>
    <rPh sb="0" eb="2">
      <t>カンリ</t>
    </rPh>
    <rPh sb="2" eb="4">
      <t>コスウ</t>
    </rPh>
    <phoneticPr fontId="3"/>
  </si>
  <si>
    <r>
      <rPr>
        <sz val="8"/>
        <rFont val="ＭＳ Ｐゴシック"/>
        <family val="3"/>
        <charset val="128"/>
      </rPr>
      <t>管理組合からの
受託棟数</t>
    </r>
    <rPh sb="0" eb="2">
      <t>カンリ</t>
    </rPh>
    <rPh sb="2" eb="4">
      <t>クミアイ</t>
    </rPh>
    <rPh sb="8" eb="10">
      <t>ジュタク</t>
    </rPh>
    <rPh sb="10" eb="12">
      <t>トウスウ</t>
    </rPh>
    <phoneticPr fontId="3"/>
  </si>
  <si>
    <r>
      <t xml:space="preserve">Daiwa Service Co., Ltd.
</t>
    </r>
    <r>
      <rPr>
        <sz val="8"/>
        <rFont val="ＭＳ Ｐゴシック"/>
        <family val="3"/>
        <charset val="128"/>
      </rPr>
      <t>ダイワサービス</t>
    </r>
    <phoneticPr fontId="25"/>
  </si>
  <si>
    <r>
      <t xml:space="preserve">Daiwa LifeNext Co., Ltd. -Former
</t>
    </r>
    <r>
      <rPr>
        <sz val="8"/>
        <rFont val="ＭＳ Ｐゴシック"/>
        <family val="3"/>
        <charset val="128"/>
      </rPr>
      <t>大和ライフネクスト（旧）</t>
    </r>
    <phoneticPr fontId="25"/>
  </si>
  <si>
    <r>
      <t xml:space="preserve">Global Community Co., Ltd.
</t>
    </r>
    <r>
      <rPr>
        <sz val="8"/>
        <rFont val="ＭＳ Ｐゴシック"/>
        <family val="3"/>
        <charset val="128"/>
      </rPr>
      <t>グローバルコミュニティ</t>
    </r>
    <phoneticPr fontId="25"/>
  </si>
  <si>
    <r>
      <rPr>
        <sz val="7"/>
        <rFont val="A-OTF 新ゴ Pro L"/>
        <family val="3"/>
        <charset val="128"/>
      </rPr>
      <t>（￥</t>
    </r>
    <r>
      <rPr>
        <sz val="7"/>
        <rFont val="Myriad Web"/>
        <family val="2"/>
      </rPr>
      <t xml:space="preserve">Million / </t>
    </r>
    <r>
      <rPr>
        <sz val="7"/>
        <rFont val="A-OTF 新ゴ Pro L"/>
        <family val="3"/>
        <charset val="128"/>
      </rPr>
      <t>百万円）</t>
    </r>
    <rPh sb="12" eb="15">
      <t>ヒャクマンエン</t>
    </rPh>
    <phoneticPr fontId="3"/>
  </si>
  <si>
    <r>
      <rPr>
        <sz val="8"/>
        <rFont val="ＭＳ Ｐゴシック"/>
        <family val="3"/>
        <charset val="128"/>
      </rPr>
      <t>北海道</t>
    </r>
    <rPh sb="0" eb="3">
      <t>ホッカイドウ</t>
    </rPh>
    <phoneticPr fontId="25"/>
  </si>
  <si>
    <r>
      <rPr>
        <sz val="8"/>
        <rFont val="ＭＳ Ｐゴシック"/>
        <family val="3"/>
        <charset val="128"/>
      </rPr>
      <t>東北</t>
    </r>
    <rPh sb="0" eb="2">
      <t>トウホク</t>
    </rPh>
    <phoneticPr fontId="25"/>
  </si>
  <si>
    <r>
      <rPr>
        <sz val="8"/>
        <rFont val="ＭＳ Ｐゴシック"/>
        <family val="3"/>
        <charset val="128"/>
      </rPr>
      <t>関東</t>
    </r>
    <rPh sb="0" eb="2">
      <t>カントウ</t>
    </rPh>
    <phoneticPr fontId="25"/>
  </si>
  <si>
    <r>
      <rPr>
        <sz val="8"/>
        <rFont val="ＭＳ Ｐゴシック"/>
        <family val="3"/>
        <charset val="128"/>
      </rPr>
      <t>北信越・中部</t>
    </r>
    <rPh sb="0" eb="3">
      <t>ホクシンエツ</t>
    </rPh>
    <rPh sb="4" eb="6">
      <t>チュウブ</t>
    </rPh>
    <phoneticPr fontId="25"/>
  </si>
  <si>
    <r>
      <rPr>
        <sz val="8"/>
        <rFont val="ＭＳ Ｐゴシック"/>
        <family val="3"/>
        <charset val="128"/>
      </rPr>
      <t>近畿</t>
    </r>
    <rPh sb="0" eb="2">
      <t>キンキ</t>
    </rPh>
    <phoneticPr fontId="25"/>
  </si>
  <si>
    <r>
      <rPr>
        <sz val="8"/>
        <rFont val="ＭＳ Ｐゴシック"/>
        <family val="3"/>
        <charset val="128"/>
      </rPr>
      <t>中国・四国</t>
    </r>
    <rPh sb="0" eb="2">
      <t>チュウゴク</t>
    </rPh>
    <rPh sb="3" eb="5">
      <t>シコク</t>
    </rPh>
    <phoneticPr fontId="25"/>
  </si>
  <si>
    <r>
      <rPr>
        <sz val="8"/>
        <rFont val="ＭＳ Ｐゴシック"/>
        <family val="3"/>
        <charset val="128"/>
      </rPr>
      <t>物件数</t>
    </r>
    <rPh sb="0" eb="2">
      <t>ブッケン</t>
    </rPh>
    <rPh sb="2" eb="3">
      <t>スウ</t>
    </rPh>
    <phoneticPr fontId="25"/>
  </si>
  <si>
    <r>
      <rPr>
        <sz val="9"/>
        <rFont val="A-OTF 新ゴ Pro L"/>
        <family val="3"/>
        <charset val="128"/>
      </rPr>
      <t>健康余暇</t>
    </r>
    <rPh sb="0" eb="2">
      <t>ケンコウ</t>
    </rPh>
    <rPh sb="2" eb="4">
      <t>ヨカ</t>
    </rPh>
    <phoneticPr fontId="3"/>
  </si>
  <si>
    <r>
      <rPr>
        <sz val="8"/>
        <rFont val="ＭＳ Ｐゴシック"/>
        <family val="3"/>
        <charset val="128"/>
      </rPr>
      <t>客室稼働率</t>
    </r>
    <phoneticPr fontId="25"/>
  </si>
  <si>
    <r>
      <rPr>
        <sz val="8"/>
        <rFont val="ＭＳ Ｐゴシック"/>
        <family val="3"/>
        <charset val="128"/>
      </rPr>
      <t>ホテル数</t>
    </r>
    <phoneticPr fontId="3"/>
  </si>
  <si>
    <r>
      <rPr>
        <sz val="8"/>
        <rFont val="ＭＳ Ｐゴシック"/>
        <family val="3"/>
        <charset val="128"/>
      </rPr>
      <t>ゴルフ場ご利用
お客様数（人）</t>
    </r>
    <rPh sb="3" eb="4">
      <t>ジョウ</t>
    </rPh>
    <rPh sb="5" eb="7">
      <t>リヨウ</t>
    </rPh>
    <rPh sb="9" eb="11">
      <t>キャクサマ</t>
    </rPh>
    <rPh sb="11" eb="12">
      <t>スウ</t>
    </rPh>
    <rPh sb="13" eb="14">
      <t>ヒト</t>
    </rPh>
    <phoneticPr fontId="3"/>
  </si>
  <si>
    <r>
      <rPr>
        <sz val="8"/>
        <rFont val="ＭＳ Ｐゴシック"/>
        <family val="3"/>
        <charset val="128"/>
      </rPr>
      <t>期末会員数（人）</t>
    </r>
    <phoneticPr fontId="25"/>
  </si>
  <si>
    <r>
      <rPr>
        <sz val="8"/>
        <rFont val="ＭＳ Ｐゴシック"/>
        <family val="3"/>
        <charset val="128"/>
      </rPr>
      <t>ゴルフ場数</t>
    </r>
    <rPh sb="3" eb="4">
      <t>ジョウ</t>
    </rPh>
    <rPh sb="4" eb="5">
      <t>カズ</t>
    </rPh>
    <phoneticPr fontId="3"/>
  </si>
  <si>
    <r>
      <rPr>
        <sz val="8"/>
        <rFont val="ＭＳ Ｐゴシック"/>
        <family val="3"/>
        <charset val="128"/>
      </rPr>
      <t>期末会員数（人）</t>
    </r>
    <rPh sb="0" eb="2">
      <t>キマツ</t>
    </rPh>
    <rPh sb="2" eb="5">
      <t>カイインスウ</t>
    </rPh>
    <rPh sb="6" eb="7">
      <t>ヒト</t>
    </rPh>
    <phoneticPr fontId="3"/>
  </si>
  <si>
    <r>
      <rPr>
        <sz val="8"/>
        <rFont val="ＭＳ Ｐゴシック"/>
        <family val="3"/>
        <charset val="128"/>
      </rPr>
      <t>スポーツクラブ数</t>
    </r>
    <rPh sb="7" eb="8">
      <t>スウ</t>
    </rPh>
    <phoneticPr fontId="3"/>
  </si>
  <si>
    <r>
      <rPr>
        <sz val="8"/>
        <rFont val="ＭＳ Ｐゴシック"/>
        <family val="3"/>
        <charset val="128"/>
      </rPr>
      <t>ホテル数</t>
    </r>
  </si>
  <si>
    <r>
      <rPr>
        <sz val="8"/>
        <rFont val="ＭＳ Ｐゴシック"/>
        <family val="3"/>
        <charset val="128"/>
      </rPr>
      <t>客室数</t>
    </r>
  </si>
  <si>
    <t>Tohoku</t>
  </si>
  <si>
    <t>Kanto</t>
    <phoneticPr fontId="25"/>
  </si>
  <si>
    <t>Kyushu</t>
    <phoneticPr fontId="25"/>
  </si>
  <si>
    <t>Kinki</t>
    <phoneticPr fontId="25"/>
  </si>
  <si>
    <t>Total</t>
    <phoneticPr fontId="25"/>
  </si>
  <si>
    <t>ASEAN</t>
    <phoneticPr fontId="25"/>
  </si>
  <si>
    <r>
      <rPr>
        <sz val="8"/>
        <rFont val="ＭＳ Ｐゴシック"/>
        <family val="3"/>
        <charset val="128"/>
      </rPr>
      <t>九州</t>
    </r>
    <rPh sb="0" eb="2">
      <t>キュウシュウ</t>
    </rPh>
    <phoneticPr fontId="25"/>
  </si>
  <si>
    <r>
      <t xml:space="preserve">DAIWA ROYAL GOLF
</t>
    </r>
    <r>
      <rPr>
        <sz val="8"/>
        <rFont val="ＭＳ Ｐゴシック"/>
        <family val="3"/>
        <charset val="128"/>
      </rPr>
      <t>ダイワロイヤルゴルフ</t>
    </r>
    <phoneticPr fontId="25"/>
  </si>
  <si>
    <r>
      <rPr>
        <sz val="8"/>
        <rFont val="ＭＳ Ｐゴシック"/>
        <family val="3"/>
        <charset val="128"/>
      </rPr>
      <t>客室数</t>
    </r>
    <phoneticPr fontId="3"/>
  </si>
  <si>
    <t>Number of issued and outstanding shares  (Thousands of share)</t>
    <phoneticPr fontId="25"/>
  </si>
  <si>
    <r>
      <rPr>
        <sz val="9"/>
        <rFont val="A-OTF 新ゴ Pro L"/>
        <family val="3"/>
        <charset val="128"/>
      </rPr>
      <t>転貸建物面積の推移</t>
    </r>
    <rPh sb="0" eb="2">
      <t>テンタイ</t>
    </rPh>
    <rPh sb="2" eb="4">
      <t>タテモノ</t>
    </rPh>
    <rPh sb="4" eb="6">
      <t>メンセキ</t>
    </rPh>
    <rPh sb="7" eb="9">
      <t>スイイ</t>
    </rPh>
    <phoneticPr fontId="3"/>
  </si>
  <si>
    <r>
      <t xml:space="preserve">Daiwa Lease Co., Ltd.
</t>
    </r>
    <r>
      <rPr>
        <sz val="8"/>
        <rFont val="ＭＳ Ｐゴシック"/>
        <family val="3"/>
        <charset val="128"/>
      </rPr>
      <t>大和リース</t>
    </r>
    <phoneticPr fontId="25"/>
  </si>
  <si>
    <r>
      <rPr>
        <sz val="8"/>
        <rFont val="ＭＳ Ｐゴシック"/>
        <family val="3"/>
        <charset val="128"/>
      </rPr>
      <t>貸付可能面積</t>
    </r>
    <r>
      <rPr>
        <sz val="8"/>
        <rFont val="Myriad Web"/>
        <family val="2"/>
      </rPr>
      <t>(</t>
    </r>
    <r>
      <rPr>
        <sz val="8"/>
        <rFont val="ＭＳ Ｐゴシック"/>
        <family val="3"/>
        <charset val="128"/>
      </rPr>
      <t>㎡</t>
    </r>
    <r>
      <rPr>
        <sz val="8"/>
        <rFont val="Myriad Web"/>
        <family val="2"/>
      </rPr>
      <t>)</t>
    </r>
    <rPh sb="0" eb="2">
      <t>カシツケ</t>
    </rPh>
    <rPh sb="2" eb="4">
      <t>カノウ</t>
    </rPh>
    <rPh sb="4" eb="6">
      <t>メンセキ</t>
    </rPh>
    <phoneticPr fontId="3"/>
  </si>
  <si>
    <r>
      <rPr>
        <sz val="8"/>
        <rFont val="ＭＳ Ｐゴシック"/>
        <family val="3"/>
        <charset val="128"/>
      </rPr>
      <t>入居賃貸面積</t>
    </r>
    <r>
      <rPr>
        <sz val="8"/>
        <rFont val="Myriad Web"/>
        <family val="2"/>
      </rPr>
      <t>(</t>
    </r>
    <r>
      <rPr>
        <sz val="8"/>
        <rFont val="ＭＳ Ｐゴシック"/>
        <family val="3"/>
        <charset val="128"/>
      </rPr>
      <t>㎡</t>
    </r>
    <r>
      <rPr>
        <sz val="8"/>
        <rFont val="Myriad Web"/>
        <family val="2"/>
      </rPr>
      <t>)</t>
    </r>
    <phoneticPr fontId="25"/>
  </si>
  <si>
    <r>
      <rPr>
        <sz val="8"/>
        <rFont val="ＭＳ Ｐゴシック"/>
        <family val="3"/>
        <charset val="128"/>
      </rPr>
      <t>テナント数</t>
    </r>
    <phoneticPr fontId="25"/>
  </si>
  <si>
    <r>
      <t>Leasing floor space occupied(</t>
    </r>
    <r>
      <rPr>
        <sz val="8"/>
        <color rgb="FF231F20"/>
        <rFont val="ＭＳ Ｐゴシック"/>
        <family val="3"/>
        <charset val="128"/>
      </rPr>
      <t>㎡</t>
    </r>
    <r>
      <rPr>
        <sz val="8"/>
        <color rgb="FF231F20"/>
        <rFont val="Myriad Web"/>
        <family val="2"/>
      </rPr>
      <t>)</t>
    </r>
    <phoneticPr fontId="25"/>
  </si>
  <si>
    <r>
      <t xml:space="preserve">Total
</t>
    </r>
    <r>
      <rPr>
        <sz val="8"/>
        <rFont val="ＭＳ Ｐゴシック"/>
        <family val="3"/>
        <charset val="128"/>
      </rPr>
      <t>合計</t>
    </r>
    <rPh sb="6" eb="8">
      <t>ゴウケイ</t>
    </rPh>
    <phoneticPr fontId="25"/>
  </si>
  <si>
    <r>
      <rPr>
        <sz val="8"/>
        <rFont val="ＭＳ Ｐゴシック"/>
        <family val="3"/>
        <charset val="128"/>
      </rPr>
      <t>入居賃貸面積</t>
    </r>
    <r>
      <rPr>
        <sz val="8"/>
        <rFont val="Myriad Web"/>
        <family val="2"/>
      </rPr>
      <t>(</t>
    </r>
    <r>
      <rPr>
        <sz val="8"/>
        <rFont val="ＭＳ Ｐゴシック"/>
        <family val="3"/>
        <charset val="128"/>
      </rPr>
      <t>㎡</t>
    </r>
    <r>
      <rPr>
        <sz val="8"/>
        <rFont val="Myriad Web"/>
        <family val="2"/>
      </rPr>
      <t>)</t>
    </r>
    <phoneticPr fontId="25"/>
  </si>
  <si>
    <r>
      <rPr>
        <sz val="8"/>
        <rFont val="ＭＳ Ｐゴシック"/>
        <family val="3"/>
        <charset val="128"/>
      </rPr>
      <t>テナント数</t>
    </r>
    <phoneticPr fontId="25"/>
  </si>
  <si>
    <r>
      <rPr>
        <sz val="9"/>
        <rFont val="A-OTF 新ゴ Pro L"/>
        <family val="3"/>
        <charset val="128"/>
      </rPr>
      <t>自社保有商業施設の運営状況</t>
    </r>
    <r>
      <rPr>
        <sz val="9"/>
        <rFont val="Myriad Web"/>
        <family val="2"/>
      </rPr>
      <t xml:space="preserve"> </t>
    </r>
    <rPh sb="0" eb="2">
      <t>ジシャ</t>
    </rPh>
    <rPh sb="2" eb="4">
      <t>ホユウ</t>
    </rPh>
    <rPh sb="4" eb="6">
      <t>ショウギョウ</t>
    </rPh>
    <rPh sb="6" eb="8">
      <t>シセツ</t>
    </rPh>
    <rPh sb="9" eb="11">
      <t>ウンエイ</t>
    </rPh>
    <rPh sb="11" eb="13">
      <t>ジョウキョウ</t>
    </rPh>
    <phoneticPr fontId="3"/>
  </si>
  <si>
    <r>
      <t xml:space="preserve">Daiwa House Industry Co., Ltd.
(non-consolidated)
</t>
    </r>
    <r>
      <rPr>
        <sz val="8"/>
        <rFont val="ＭＳ Ｐゴシック"/>
        <family val="3"/>
        <charset val="128"/>
      </rPr>
      <t>大和ハウス工業（個別）</t>
    </r>
    <phoneticPr fontId="25"/>
  </si>
  <si>
    <r>
      <t xml:space="preserve">Hokkaido
</t>
    </r>
    <r>
      <rPr>
        <sz val="9"/>
        <rFont val="ＭＳ Ｐゴシック"/>
        <family val="3"/>
        <charset val="128"/>
      </rPr>
      <t>北海道</t>
    </r>
    <phoneticPr fontId="25"/>
  </si>
  <si>
    <t>Floor areas</t>
  </si>
  <si>
    <t>Floor areas</t>
    <phoneticPr fontId="25"/>
  </si>
  <si>
    <t>Number of facilities</t>
    <phoneticPr fontId="25"/>
  </si>
  <si>
    <r>
      <t xml:space="preserve">Sports Club NAS
</t>
    </r>
    <r>
      <rPr>
        <sz val="8"/>
        <rFont val="ＭＳ Ｐゴシック"/>
        <family val="3"/>
        <charset val="128"/>
      </rPr>
      <t>スポーツクラブＮＡＳ</t>
    </r>
    <phoneticPr fontId="25"/>
  </si>
  <si>
    <t>Solar power generation capacity</t>
    <phoneticPr fontId="25"/>
  </si>
  <si>
    <r>
      <rPr>
        <b/>
        <sz val="14"/>
        <rFont val="ＭＳ Ｐゴシック"/>
        <family val="3"/>
        <charset val="128"/>
      </rPr>
      <t>　</t>
    </r>
    <r>
      <rPr>
        <b/>
        <sz val="14"/>
        <rFont val="Myriad Web"/>
        <family val="2"/>
      </rPr>
      <t xml:space="preserve">Financial Data   </t>
    </r>
    <r>
      <rPr>
        <b/>
        <sz val="14"/>
        <rFont val="ＭＳ Ｐゴシック"/>
        <family val="3"/>
        <charset val="128"/>
      </rPr>
      <t>財務データ</t>
    </r>
    <r>
      <rPr>
        <b/>
        <sz val="14"/>
        <rFont val="Myriad Web"/>
        <family val="2"/>
      </rPr>
      <t xml:space="preserve"> 1</t>
    </r>
    <rPh sb="18" eb="20">
      <t>ザイム</t>
    </rPh>
    <phoneticPr fontId="3"/>
  </si>
  <si>
    <r>
      <rPr>
        <b/>
        <sz val="14"/>
        <rFont val="ＭＳ Ｐゴシック"/>
        <family val="3"/>
        <charset val="128"/>
      </rPr>
      <t>　</t>
    </r>
    <r>
      <rPr>
        <b/>
        <sz val="14"/>
        <rFont val="Myriad Web"/>
        <family val="2"/>
      </rPr>
      <t xml:space="preserve">Financial Data   </t>
    </r>
    <r>
      <rPr>
        <b/>
        <sz val="14"/>
        <rFont val="ＭＳ Ｐゴシック"/>
        <family val="3"/>
        <charset val="128"/>
      </rPr>
      <t>財務データ</t>
    </r>
    <r>
      <rPr>
        <b/>
        <sz val="14"/>
        <rFont val="Myriad Web"/>
        <family val="2"/>
      </rPr>
      <t xml:space="preserve"> 2</t>
    </r>
    <rPh sb="18" eb="20">
      <t>ザイム</t>
    </rPh>
    <phoneticPr fontId="3"/>
  </si>
  <si>
    <r>
      <rPr>
        <sz val="8"/>
        <rFont val="ＭＳ Ｐゴシック"/>
        <family val="3"/>
        <charset val="128"/>
      </rPr>
      <t>持分法による投資利益</t>
    </r>
    <r>
      <rPr>
        <sz val="8"/>
        <rFont val="Myriad Web"/>
        <family val="2"/>
      </rPr>
      <t xml:space="preserve"> </t>
    </r>
    <phoneticPr fontId="25"/>
  </si>
  <si>
    <r>
      <rPr>
        <sz val="8"/>
        <rFont val="ＭＳ Ｐゴシック"/>
        <family val="3"/>
        <charset val="128"/>
      </rPr>
      <t>営業外収益計</t>
    </r>
    <phoneticPr fontId="25"/>
  </si>
  <si>
    <r>
      <rPr>
        <sz val="8"/>
        <rFont val="ＭＳ Ｐゴシック"/>
        <family val="3"/>
        <charset val="128"/>
      </rPr>
      <t>支払利息</t>
    </r>
    <phoneticPr fontId="25"/>
  </si>
  <si>
    <r>
      <rPr>
        <sz val="8"/>
        <rFont val="ＭＳ Ｐゴシック"/>
        <family val="3"/>
        <charset val="128"/>
      </rPr>
      <t>持分法による投資損失</t>
    </r>
    <phoneticPr fontId="25"/>
  </si>
  <si>
    <r>
      <rPr>
        <sz val="8"/>
        <rFont val="ＭＳ Ｐゴシック"/>
        <family val="3"/>
        <charset val="128"/>
      </rPr>
      <t>営業外費用計</t>
    </r>
    <phoneticPr fontId="25"/>
  </si>
  <si>
    <r>
      <rPr>
        <b/>
        <sz val="8"/>
        <rFont val="ＭＳ Ｐゴシック"/>
        <family val="3"/>
        <charset val="128"/>
      </rPr>
      <t>経常利益</t>
    </r>
    <phoneticPr fontId="25"/>
  </si>
  <si>
    <r>
      <rPr>
        <sz val="8"/>
        <rFont val="ＭＳ Ｐゴシック"/>
        <family val="3"/>
        <charset val="128"/>
      </rPr>
      <t>特別利益</t>
    </r>
    <phoneticPr fontId="25"/>
  </si>
  <si>
    <r>
      <rPr>
        <sz val="8"/>
        <rFont val="ＭＳ Ｐゴシック"/>
        <family val="3"/>
        <charset val="128"/>
      </rPr>
      <t>特別損失</t>
    </r>
    <phoneticPr fontId="25"/>
  </si>
  <si>
    <r>
      <rPr>
        <sz val="8"/>
        <rFont val="ＭＳ Ｐゴシック"/>
        <family val="3"/>
        <charset val="128"/>
      </rPr>
      <t>税金等調整前当期純利益</t>
    </r>
    <phoneticPr fontId="25"/>
  </si>
  <si>
    <r>
      <rPr>
        <sz val="8"/>
        <rFont val="ＭＳ Ｐゴシック"/>
        <family val="3"/>
        <charset val="128"/>
      </rPr>
      <t>法人税等</t>
    </r>
    <r>
      <rPr>
        <sz val="8"/>
        <rFont val="Myriad Web"/>
        <family val="2"/>
      </rPr>
      <t xml:space="preserve"> </t>
    </r>
    <phoneticPr fontId="25"/>
  </si>
  <si>
    <r>
      <rPr>
        <sz val="8"/>
        <rFont val="ＭＳ Ｐゴシック"/>
        <family val="3"/>
        <charset val="128"/>
      </rPr>
      <t>非支配株主に帰属する当期純利益</t>
    </r>
    <phoneticPr fontId="25"/>
  </si>
  <si>
    <r>
      <rPr>
        <b/>
        <sz val="8"/>
        <rFont val="ＭＳ Ｐゴシック"/>
        <family val="3"/>
        <charset val="128"/>
      </rPr>
      <t>親会社株主に帰属する当期純利益</t>
    </r>
    <phoneticPr fontId="25"/>
  </si>
  <si>
    <r>
      <rPr>
        <b/>
        <sz val="8"/>
        <rFont val="ＭＳ Ｐゴシック"/>
        <family val="3"/>
        <charset val="128"/>
      </rPr>
      <t>一株当たり当期純利益</t>
    </r>
    <rPh sb="5" eb="7">
      <t>トウキ</t>
    </rPh>
    <rPh sb="7" eb="10">
      <t>ジュンリエキ</t>
    </rPh>
    <phoneticPr fontId="25"/>
  </si>
  <si>
    <r>
      <rPr>
        <b/>
        <sz val="8"/>
        <rFont val="ＭＳ Ｐゴシック"/>
        <family val="3"/>
        <charset val="128"/>
      </rPr>
      <t>一株当たり配当金</t>
    </r>
    <phoneticPr fontId="25"/>
  </si>
  <si>
    <r>
      <rPr>
        <sz val="8"/>
        <rFont val="ＭＳ Ｐゴシック"/>
        <family val="3"/>
        <charset val="128"/>
      </rPr>
      <t>うち、一株当たり中間配当</t>
    </r>
    <phoneticPr fontId="25"/>
  </si>
  <si>
    <r>
      <rPr>
        <b/>
        <sz val="8"/>
        <rFont val="ＭＳ Ｐゴシック"/>
        <family val="3"/>
        <charset val="128"/>
      </rPr>
      <t>配当性向</t>
    </r>
    <phoneticPr fontId="25"/>
  </si>
  <si>
    <r>
      <rPr>
        <sz val="8"/>
        <rFont val="ＭＳ Ｐゴシック"/>
        <family val="3"/>
        <charset val="128"/>
      </rPr>
      <t>金融収支</t>
    </r>
    <phoneticPr fontId="25"/>
  </si>
  <si>
    <r>
      <rPr>
        <sz val="8"/>
        <rFont val="ＭＳ Ｐゴシック"/>
        <family val="3"/>
        <charset val="128"/>
      </rPr>
      <t>発行済株式数</t>
    </r>
    <r>
      <rPr>
        <sz val="8"/>
        <rFont val="Myriad Web"/>
        <family val="2"/>
      </rPr>
      <t>(</t>
    </r>
    <r>
      <rPr>
        <sz val="8"/>
        <rFont val="ＭＳ Ｐゴシック"/>
        <family val="3"/>
        <charset val="128"/>
      </rPr>
      <t>千株</t>
    </r>
    <r>
      <rPr>
        <sz val="8"/>
        <rFont val="Myriad Web"/>
        <family val="2"/>
      </rPr>
      <t>)</t>
    </r>
    <phoneticPr fontId="25"/>
  </si>
  <si>
    <r>
      <rPr>
        <sz val="8"/>
        <rFont val="ＭＳ Ｐゴシック"/>
        <family val="3"/>
        <charset val="128"/>
      </rPr>
      <t>グループ会社数</t>
    </r>
    <r>
      <rPr>
        <sz val="8"/>
        <rFont val="Myriad Web"/>
        <family val="2"/>
      </rPr>
      <t>(</t>
    </r>
    <r>
      <rPr>
        <sz val="8"/>
        <rFont val="ＭＳ Ｐゴシック"/>
        <family val="3"/>
        <charset val="128"/>
      </rPr>
      <t>社</t>
    </r>
    <r>
      <rPr>
        <sz val="8"/>
        <rFont val="Myriad Web"/>
        <family val="2"/>
      </rPr>
      <t>)</t>
    </r>
    <rPh sb="8" eb="9">
      <t>シャ</t>
    </rPh>
    <phoneticPr fontId="3"/>
  </si>
  <si>
    <t>Number of employees (End of the fiscal year)</t>
    <phoneticPr fontId="3"/>
  </si>
  <si>
    <t>Dividend per share</t>
  </si>
  <si>
    <r>
      <rPr>
        <b/>
        <sz val="14"/>
        <rFont val="ＭＳ Ｐゴシック"/>
        <family val="3"/>
        <charset val="128"/>
      </rPr>
      <t>　</t>
    </r>
    <r>
      <rPr>
        <b/>
        <sz val="14"/>
        <rFont val="Myriad Web"/>
        <family val="2"/>
      </rPr>
      <t xml:space="preserve">Market Data   </t>
    </r>
    <r>
      <rPr>
        <b/>
        <sz val="14"/>
        <rFont val="ＭＳ Ｐゴシック"/>
        <family val="3"/>
        <charset val="128"/>
      </rPr>
      <t>マーケットデータ</t>
    </r>
    <phoneticPr fontId="3"/>
  </si>
  <si>
    <r>
      <rPr>
        <sz val="8"/>
        <rFont val="ＭＳ Ｐゴシック"/>
        <family val="3"/>
        <charset val="128"/>
      </rPr>
      <t>プレハブシェア</t>
    </r>
    <phoneticPr fontId="3"/>
  </si>
  <si>
    <r>
      <rPr>
        <sz val="12"/>
        <rFont val="ＭＳ Ｐゴシック"/>
        <family val="3"/>
        <charset val="128"/>
      </rPr>
      <t>　</t>
    </r>
    <r>
      <rPr>
        <sz val="12"/>
        <rFont val="Myriad Web"/>
        <family val="2"/>
      </rPr>
      <t xml:space="preserve">Sales of Houses (Non-consolidated)   </t>
    </r>
    <r>
      <rPr>
        <sz val="12"/>
        <rFont val="ＭＳ Ｐゴシック"/>
        <family val="3"/>
        <charset val="128"/>
      </rPr>
      <t>住宅販売戸数（大和ハウス工業　個別）</t>
    </r>
    <phoneticPr fontId="3"/>
  </si>
  <si>
    <t>Other Businesses</t>
    <phoneticPr fontId="25"/>
  </si>
  <si>
    <t>Rental Housing</t>
    <phoneticPr fontId="25"/>
  </si>
  <si>
    <t>Condominiums</t>
    <phoneticPr fontId="25"/>
  </si>
  <si>
    <t>Logistics, Business &amp; Corporate Facilities</t>
    <phoneticPr fontId="25"/>
  </si>
  <si>
    <t>その他</t>
    <rPh sb="2" eb="3">
      <t>タ</t>
    </rPh>
    <phoneticPr fontId="25"/>
  </si>
  <si>
    <t>Single-Family Houses</t>
    <phoneticPr fontId="25"/>
  </si>
  <si>
    <t>Commercial Facilities</t>
    <phoneticPr fontId="25"/>
  </si>
  <si>
    <r>
      <rPr>
        <sz val="7"/>
        <rFont val="ＭＳ Ｐゴシック"/>
        <family val="3"/>
        <charset val="128"/>
      </rPr>
      <t>（￥</t>
    </r>
    <r>
      <rPr>
        <sz val="7"/>
        <rFont val="Myriad Web"/>
        <family val="2"/>
      </rPr>
      <t xml:space="preserve">Million / </t>
    </r>
    <r>
      <rPr>
        <sz val="7"/>
        <rFont val="ＭＳ Ｐゴシック"/>
        <family val="3"/>
        <charset val="128"/>
      </rPr>
      <t>百万円）</t>
    </r>
    <rPh sb="12" eb="14">
      <t>ヒャクマン</t>
    </rPh>
    <phoneticPr fontId="3"/>
  </si>
  <si>
    <t>Occupancy rates</t>
    <phoneticPr fontId="25"/>
  </si>
  <si>
    <t>Hokkaido</t>
    <phoneticPr fontId="25"/>
  </si>
  <si>
    <t>分譲型マンション管理戸数</t>
    <rPh sb="0" eb="3">
      <t>ブンジョウガタ</t>
    </rPh>
    <rPh sb="8" eb="10">
      <t>カンリ</t>
    </rPh>
    <rPh sb="10" eb="12">
      <t>コスウ</t>
    </rPh>
    <phoneticPr fontId="25"/>
  </si>
  <si>
    <t>USA</t>
    <phoneticPr fontId="25"/>
  </si>
  <si>
    <t>Australia</t>
    <phoneticPr fontId="25"/>
  </si>
  <si>
    <t>China</t>
    <phoneticPr fontId="25"/>
  </si>
  <si>
    <t>Wind power generation capacity</t>
    <phoneticPr fontId="25"/>
  </si>
  <si>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3</t>
    </r>
    <rPh sb="23" eb="25">
      <t>サンコウ</t>
    </rPh>
    <phoneticPr fontId="3"/>
  </si>
  <si>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5</t>
    </r>
    <rPh sb="23" eb="25">
      <t>サンコウ</t>
    </rPh>
    <phoneticPr fontId="3"/>
  </si>
  <si>
    <r>
      <rPr>
        <sz val="12"/>
        <rFont val="ＭＳ Ｐゴシック"/>
        <family val="3"/>
        <charset val="128"/>
      </rPr>
      <t>　【</t>
    </r>
    <r>
      <rPr>
        <sz val="12"/>
        <rFont val="Myriad Web"/>
        <family val="2"/>
      </rPr>
      <t>Reference</t>
    </r>
    <r>
      <rPr>
        <sz val="12"/>
        <rFont val="ＭＳ Ｐゴシック"/>
        <family val="3"/>
        <charset val="128"/>
      </rPr>
      <t>】</t>
    </r>
    <r>
      <rPr>
        <sz val="12"/>
        <rFont val="Myriad Web"/>
        <family val="2"/>
      </rPr>
      <t xml:space="preserve">The State of Share Distribution (Composition Ratio)    </t>
    </r>
    <r>
      <rPr>
        <sz val="12"/>
        <rFont val="ＭＳ Ｐゴシック"/>
        <family val="3"/>
        <charset val="128"/>
      </rPr>
      <t>【参考】株式分布状況表（構成比）</t>
    </r>
    <rPh sb="68" eb="70">
      <t>サンコウ</t>
    </rPh>
    <rPh sb="71" eb="73">
      <t>カブシキ</t>
    </rPh>
    <rPh sb="73" eb="75">
      <t>ブンプ</t>
    </rPh>
    <rPh sb="75" eb="77">
      <t>ジョウキョウ</t>
    </rPh>
    <rPh sb="77" eb="78">
      <t>ヒョウ</t>
    </rPh>
    <rPh sb="79" eb="81">
      <t>コウセイ</t>
    </rPh>
    <rPh sb="81" eb="82">
      <t>ヒ</t>
    </rPh>
    <phoneticPr fontId="3"/>
  </si>
  <si>
    <t>Financial Institutions</t>
  </si>
  <si>
    <t>Foreigners</t>
    <phoneticPr fontId="25"/>
  </si>
  <si>
    <r>
      <rPr>
        <sz val="8"/>
        <rFont val="ＭＳ Ｐゴシック"/>
        <family val="3"/>
        <charset val="128"/>
      </rPr>
      <t>外国人</t>
    </r>
    <rPh sb="0" eb="2">
      <t>ガイコク</t>
    </rPh>
    <rPh sb="2" eb="3">
      <t>ジン</t>
    </rPh>
    <phoneticPr fontId="25"/>
  </si>
  <si>
    <t>Individuals &amp; Others</t>
    <phoneticPr fontId="25"/>
  </si>
  <si>
    <r>
      <rPr>
        <sz val="8"/>
        <rFont val="ＭＳ Ｐゴシック"/>
        <family val="3"/>
        <charset val="128"/>
      </rPr>
      <t>個人・その他</t>
    </r>
    <rPh sb="0" eb="2">
      <t>コジン</t>
    </rPh>
    <rPh sb="5" eb="6">
      <t>タ</t>
    </rPh>
    <phoneticPr fontId="25"/>
  </si>
  <si>
    <t>Other Companies</t>
    <phoneticPr fontId="25"/>
  </si>
  <si>
    <r>
      <rPr>
        <sz val="8"/>
        <rFont val="ＭＳ Ｐゴシック"/>
        <family val="3"/>
        <charset val="128"/>
      </rPr>
      <t>その他国内法人</t>
    </r>
    <rPh sb="2" eb="3">
      <t>タ</t>
    </rPh>
    <rPh sb="3" eb="5">
      <t>コクナイ</t>
    </rPh>
    <rPh sb="5" eb="7">
      <t>ホウジン</t>
    </rPh>
    <phoneticPr fontId="25"/>
  </si>
  <si>
    <t>Securities Companies</t>
    <phoneticPr fontId="25"/>
  </si>
  <si>
    <r>
      <rPr>
        <sz val="8"/>
        <rFont val="ＭＳ Ｐゴシック"/>
        <family val="3"/>
        <charset val="128"/>
      </rPr>
      <t>証券会社</t>
    </r>
    <rPh sb="0" eb="2">
      <t>ショウケン</t>
    </rPh>
    <rPh sb="2" eb="4">
      <t>カイシャ</t>
    </rPh>
    <phoneticPr fontId="25"/>
  </si>
  <si>
    <t>Treasury Stock</t>
    <phoneticPr fontId="25"/>
  </si>
  <si>
    <r>
      <rPr>
        <sz val="8"/>
        <rFont val="ＭＳ Ｐゴシック"/>
        <family val="3"/>
        <charset val="128"/>
      </rPr>
      <t>自己名義株式</t>
    </r>
    <rPh sb="0" eb="2">
      <t>ジコ</t>
    </rPh>
    <rPh sb="2" eb="4">
      <t>メイギ</t>
    </rPh>
    <rPh sb="4" eb="6">
      <t>カブシキ</t>
    </rPh>
    <phoneticPr fontId="25"/>
  </si>
  <si>
    <r>
      <t>Tota</t>
    </r>
    <r>
      <rPr>
        <sz val="7.5"/>
        <rFont val="ＭＳ Ｐゴシック"/>
        <family val="3"/>
        <charset val="128"/>
      </rPr>
      <t>ｌ</t>
    </r>
    <phoneticPr fontId="25"/>
  </si>
  <si>
    <r>
      <rPr>
        <b/>
        <sz val="14"/>
        <rFont val="ＭＳ Ｐゴシック"/>
        <family val="3"/>
        <charset val="128"/>
      </rPr>
      <t>　</t>
    </r>
    <r>
      <rPr>
        <b/>
        <sz val="14"/>
        <rFont val="Myriad Web"/>
        <family val="2"/>
      </rPr>
      <t xml:space="preserve">Reference Materials   </t>
    </r>
    <r>
      <rPr>
        <b/>
        <sz val="14"/>
        <rFont val="ＭＳ Ｐゴシック"/>
        <family val="3"/>
        <charset val="128"/>
      </rPr>
      <t>参考データ</t>
    </r>
    <r>
      <rPr>
        <b/>
        <sz val="14"/>
        <rFont val="Myriad Web"/>
        <family val="2"/>
      </rPr>
      <t xml:space="preserve"> 4</t>
    </r>
    <rPh sb="23" eb="25">
      <t>サンコウ</t>
    </rPh>
    <phoneticPr fontId="3"/>
  </si>
  <si>
    <r>
      <rPr>
        <b/>
        <sz val="8"/>
        <rFont val="ＭＳ Ｐゴシック"/>
        <family val="3"/>
        <charset val="128"/>
      </rPr>
      <t>合計</t>
    </r>
  </si>
  <si>
    <r>
      <rPr>
        <sz val="12"/>
        <rFont val="ＭＳ Ｐゴシック"/>
        <family val="3"/>
        <charset val="128"/>
      </rPr>
      <t>　</t>
    </r>
    <r>
      <rPr>
        <sz val="12"/>
        <rFont val="Myriad Web"/>
        <family val="2"/>
      </rPr>
      <t xml:space="preserve">Depreciation (Consolidated)   </t>
    </r>
    <r>
      <rPr>
        <sz val="12"/>
        <rFont val="ＭＳ Ｐゴシック"/>
        <family val="3"/>
        <charset val="128"/>
      </rPr>
      <t>減価償却費（連結）</t>
    </r>
    <phoneticPr fontId="3"/>
  </si>
  <si>
    <r>
      <rPr>
        <b/>
        <sz val="8"/>
        <rFont val="ＭＳ Ｐゴシック"/>
        <family val="3"/>
        <charset val="128"/>
      </rPr>
      <t>負債純資産合計</t>
    </r>
    <phoneticPr fontId="25"/>
  </si>
  <si>
    <t>Total liabilities and net assets</t>
    <phoneticPr fontId="25"/>
  </si>
  <si>
    <r>
      <rPr>
        <b/>
        <sz val="8"/>
        <rFont val="ＭＳ Ｐゴシック"/>
        <family val="3"/>
        <charset val="128"/>
      </rPr>
      <t>純資産合計</t>
    </r>
    <phoneticPr fontId="25"/>
  </si>
  <si>
    <r>
      <rPr>
        <sz val="8"/>
        <rFont val="ＭＳ Ｐゴシック"/>
        <family val="3"/>
        <charset val="128"/>
      </rPr>
      <t>新株予約権</t>
    </r>
    <phoneticPr fontId="25"/>
  </si>
  <si>
    <t>評価・換算差額等合計</t>
    <phoneticPr fontId="25"/>
  </si>
  <si>
    <t>Total valuation and translation adjustments</t>
    <phoneticPr fontId="25"/>
  </si>
  <si>
    <r>
      <rPr>
        <sz val="8"/>
        <rFont val="ＭＳ Ｐゴシック"/>
        <family val="3"/>
        <charset val="128"/>
      </rPr>
      <t>繰延ヘッジ損益</t>
    </r>
    <phoneticPr fontId="25"/>
  </si>
  <si>
    <t>Deferred gains or losses on hedges</t>
    <phoneticPr fontId="25"/>
  </si>
  <si>
    <r>
      <rPr>
        <sz val="8"/>
        <rFont val="ＭＳ Ｐゴシック"/>
        <family val="3"/>
        <charset val="128"/>
      </rPr>
      <t>その他有価証券評価差額金</t>
    </r>
    <phoneticPr fontId="25"/>
  </si>
  <si>
    <t>Valuation difference on available-for-sale securities</t>
    <phoneticPr fontId="25"/>
  </si>
  <si>
    <t>評価・換算差額等</t>
    <phoneticPr fontId="25"/>
  </si>
  <si>
    <t>Valuation and translation adjustments</t>
    <phoneticPr fontId="25"/>
  </si>
  <si>
    <r>
      <rPr>
        <b/>
        <sz val="8"/>
        <rFont val="ＭＳ Ｐゴシック"/>
        <family val="3"/>
        <charset val="128"/>
      </rPr>
      <t>株主資本合計</t>
    </r>
    <phoneticPr fontId="25"/>
  </si>
  <si>
    <r>
      <rPr>
        <sz val="8"/>
        <rFont val="ＭＳ Ｐゴシック"/>
        <family val="3"/>
        <charset val="128"/>
      </rPr>
      <t>自己株式</t>
    </r>
    <phoneticPr fontId="25"/>
  </si>
  <si>
    <r>
      <rPr>
        <sz val="8"/>
        <rFont val="ＭＳ Ｐゴシック"/>
        <family val="3"/>
        <charset val="128"/>
      </rPr>
      <t>利益剰余金</t>
    </r>
    <phoneticPr fontId="25"/>
  </si>
  <si>
    <r>
      <rPr>
        <sz val="8"/>
        <rFont val="ＭＳ Ｐゴシック"/>
        <family val="3"/>
        <charset val="128"/>
      </rPr>
      <t>固定負債合計</t>
    </r>
    <phoneticPr fontId="25"/>
  </si>
  <si>
    <t>Total noncurrent liabilities</t>
    <phoneticPr fontId="25"/>
  </si>
  <si>
    <r>
      <rPr>
        <sz val="8"/>
        <rFont val="ＭＳ Ｐゴシック"/>
        <family val="3"/>
        <charset val="128"/>
      </rPr>
      <t>その他の固定負債</t>
    </r>
    <r>
      <rPr>
        <sz val="8"/>
        <rFont val="Myriad Web"/>
        <family val="2"/>
      </rPr>
      <t xml:space="preserve"> </t>
    </r>
    <phoneticPr fontId="25"/>
  </si>
  <si>
    <r>
      <rPr>
        <sz val="8"/>
        <rFont val="ＭＳ Ｐゴシック"/>
        <family val="3"/>
        <charset val="128"/>
      </rPr>
      <t>社債</t>
    </r>
    <phoneticPr fontId="25"/>
  </si>
  <si>
    <r>
      <rPr>
        <sz val="8"/>
        <rFont val="ＭＳ Ｐゴシック"/>
        <family val="3"/>
        <charset val="128"/>
      </rPr>
      <t>固定負債</t>
    </r>
    <phoneticPr fontId="25"/>
  </si>
  <si>
    <r>
      <rPr>
        <sz val="8"/>
        <rFont val="ＭＳ Ｐゴシック"/>
        <family val="3"/>
        <charset val="128"/>
      </rPr>
      <t>その他の流動負債</t>
    </r>
    <r>
      <rPr>
        <sz val="8"/>
        <rFont val="Myriad Web"/>
        <family val="2"/>
      </rPr>
      <t xml:space="preserve"> </t>
    </r>
    <phoneticPr fontId="25"/>
  </si>
  <si>
    <t>未成工事受入金・前受金</t>
    <phoneticPr fontId="25"/>
  </si>
  <si>
    <t>Advances received on uncompleted construction contracts and advances received</t>
    <phoneticPr fontId="25"/>
  </si>
  <si>
    <r>
      <rPr>
        <sz val="8"/>
        <rFont val="ＭＳ Ｐゴシック"/>
        <family val="3"/>
        <charset val="128"/>
      </rPr>
      <t>支払手形･工事未払金等</t>
    </r>
    <phoneticPr fontId="25"/>
  </si>
  <si>
    <r>
      <rPr>
        <b/>
        <sz val="8"/>
        <rFont val="ＭＳ Ｐゴシック"/>
        <family val="3"/>
        <charset val="128"/>
      </rPr>
      <t>資産合計</t>
    </r>
    <phoneticPr fontId="25"/>
  </si>
  <si>
    <t>Total noncurrent assets</t>
    <phoneticPr fontId="25"/>
  </si>
  <si>
    <r>
      <rPr>
        <sz val="8"/>
        <rFont val="ＭＳ Ｐゴシック"/>
        <family val="3"/>
        <charset val="128"/>
      </rPr>
      <t>土地</t>
    </r>
    <phoneticPr fontId="25"/>
  </si>
  <si>
    <r>
      <rPr>
        <sz val="8"/>
        <rFont val="ＭＳ Ｐゴシック"/>
        <family val="3"/>
        <charset val="128"/>
      </rPr>
      <t>建物及び構築物</t>
    </r>
    <phoneticPr fontId="25"/>
  </si>
  <si>
    <t>Buildings and structures</t>
    <phoneticPr fontId="25"/>
  </si>
  <si>
    <r>
      <rPr>
        <sz val="8"/>
        <rFont val="ＭＳ Ｐゴシック"/>
        <family val="3"/>
        <charset val="128"/>
      </rPr>
      <t>有形固定資産</t>
    </r>
    <r>
      <rPr>
        <sz val="8"/>
        <rFont val="Myriad Web"/>
        <family val="2"/>
      </rPr>
      <t xml:space="preserve"> </t>
    </r>
    <phoneticPr fontId="25"/>
  </si>
  <si>
    <r>
      <rPr>
        <b/>
        <sz val="8"/>
        <rFont val="ＭＳ Ｐゴシック"/>
        <family val="3"/>
        <charset val="128"/>
      </rPr>
      <t>流動資産合計</t>
    </r>
    <phoneticPr fontId="25"/>
  </si>
  <si>
    <r>
      <rPr>
        <sz val="8"/>
        <rFont val="ＭＳ Ｐゴシック"/>
        <family val="3"/>
        <charset val="128"/>
      </rPr>
      <t>貸倒引当金</t>
    </r>
    <r>
      <rPr>
        <sz val="8"/>
        <rFont val="Myriad Web"/>
        <family val="2"/>
      </rPr>
      <t xml:space="preserve"> </t>
    </r>
    <phoneticPr fontId="25"/>
  </si>
  <si>
    <t>マンション</t>
    <phoneticPr fontId="25"/>
  </si>
  <si>
    <t>Condominiums for sale</t>
  </si>
  <si>
    <t>戸建</t>
    <rPh sb="0" eb="2">
      <t>コダテ</t>
    </rPh>
    <phoneticPr fontId="25"/>
  </si>
  <si>
    <t>Single-family houses for sale</t>
  </si>
  <si>
    <r>
      <rPr>
        <sz val="8"/>
        <rFont val="ＭＳ Ｐゴシック"/>
        <family val="3"/>
        <charset val="128"/>
      </rPr>
      <t>販売用建物</t>
    </r>
    <phoneticPr fontId="25"/>
  </si>
  <si>
    <t>マンション</t>
    <phoneticPr fontId="25"/>
  </si>
  <si>
    <t>Costs on uncompleted construction contracts</t>
    <phoneticPr fontId="25"/>
  </si>
  <si>
    <t>Short-term investment securities</t>
    <phoneticPr fontId="25"/>
  </si>
  <si>
    <t>Notes and accounts receivable from completed construction contracts and other</t>
    <phoneticPr fontId="25"/>
  </si>
  <si>
    <t>Cash and deposits</t>
    <phoneticPr fontId="25"/>
  </si>
  <si>
    <r>
      <rPr>
        <sz val="8"/>
        <rFont val="ＭＳ Ｐゴシック"/>
        <family val="3"/>
        <charset val="128"/>
      </rPr>
      <t>流動資産</t>
    </r>
    <r>
      <rPr>
        <sz val="8"/>
        <rFont val="Myriad Web"/>
        <family val="2"/>
      </rPr>
      <t xml:space="preserve"> </t>
    </r>
    <phoneticPr fontId="25"/>
  </si>
  <si>
    <t>Current assets</t>
    <phoneticPr fontId="25"/>
  </si>
  <si>
    <r>
      <rPr>
        <b/>
        <sz val="8"/>
        <rFont val="ＭＳ Ｐゴシック"/>
        <family val="3"/>
        <charset val="128"/>
      </rPr>
      <t>資産の部</t>
    </r>
    <phoneticPr fontId="3"/>
  </si>
  <si>
    <t>Assets</t>
    <phoneticPr fontId="25"/>
  </si>
  <si>
    <r>
      <rPr>
        <b/>
        <sz val="14"/>
        <rFont val="ＭＳ Ｐゴシック"/>
        <family val="3"/>
        <charset val="128"/>
      </rPr>
      <t>　</t>
    </r>
    <r>
      <rPr>
        <b/>
        <sz val="14"/>
        <rFont val="Myriad Web"/>
        <family val="2"/>
      </rPr>
      <t xml:space="preserve">Financial Data (Non-Consolidated)   </t>
    </r>
    <r>
      <rPr>
        <b/>
        <sz val="14"/>
        <rFont val="ＭＳ Ｐゴシック"/>
        <family val="3"/>
        <charset val="128"/>
      </rPr>
      <t>財務データ（個別）</t>
    </r>
    <r>
      <rPr>
        <b/>
        <sz val="14"/>
        <rFont val="Myriad Web"/>
        <family val="2"/>
      </rPr>
      <t xml:space="preserve"> 1</t>
    </r>
    <rPh sb="37" eb="39">
      <t>ザイム</t>
    </rPh>
    <rPh sb="43" eb="45">
      <t>コベツ</t>
    </rPh>
    <phoneticPr fontId="3"/>
  </si>
  <si>
    <t>当期純利益</t>
    <phoneticPr fontId="25"/>
  </si>
  <si>
    <t>Net income</t>
    <phoneticPr fontId="25"/>
  </si>
  <si>
    <t>Extraordinary income</t>
    <phoneticPr fontId="25"/>
  </si>
  <si>
    <r>
      <rPr>
        <sz val="8"/>
        <rFont val="ＭＳ Ｐゴシック"/>
        <family val="3"/>
        <charset val="128"/>
      </rPr>
      <t>営業外費用計</t>
    </r>
    <phoneticPr fontId="25"/>
  </si>
  <si>
    <r>
      <rPr>
        <b/>
        <sz val="14"/>
        <rFont val="ＭＳ Ｐゴシック"/>
        <family val="3"/>
        <charset val="128"/>
      </rPr>
      <t>　</t>
    </r>
    <r>
      <rPr>
        <b/>
        <sz val="14"/>
        <rFont val="Myriad Web"/>
        <family val="2"/>
      </rPr>
      <t xml:space="preserve">Financial Data (Non-Consolidated)   </t>
    </r>
    <r>
      <rPr>
        <b/>
        <sz val="14"/>
        <rFont val="ＭＳ Ｐゴシック"/>
        <family val="3"/>
        <charset val="128"/>
      </rPr>
      <t>財務データ（個別）</t>
    </r>
    <r>
      <rPr>
        <b/>
        <sz val="14"/>
        <rFont val="Myriad Web"/>
        <family val="2"/>
      </rPr>
      <t xml:space="preserve"> 2</t>
    </r>
    <rPh sb="37" eb="39">
      <t>ザイム</t>
    </rPh>
    <rPh sb="43" eb="45">
      <t>コベツ</t>
    </rPh>
    <phoneticPr fontId="3"/>
  </si>
  <si>
    <t>Condominiums (for sale)</t>
    <phoneticPr fontId="25"/>
  </si>
  <si>
    <t>土地</t>
    <rPh sb="0" eb="2">
      <t>トチ</t>
    </rPh>
    <phoneticPr fontId="25"/>
  </si>
  <si>
    <r>
      <t>Land</t>
    </r>
    <r>
      <rPr>
        <sz val="6"/>
        <rFont val="Myriad Web"/>
        <family val="2"/>
      </rPr>
      <t xml:space="preserve"> (including residential lots of housing development projects)</t>
    </r>
    <phoneticPr fontId="25"/>
  </si>
  <si>
    <t>分譲住宅</t>
    <rPh sb="0" eb="2">
      <t>ブンジョウ</t>
    </rPh>
    <rPh sb="2" eb="4">
      <t>ジュウタク</t>
    </rPh>
    <phoneticPr fontId="25"/>
  </si>
  <si>
    <t>Houses in housing development projects</t>
    <phoneticPr fontId="25"/>
  </si>
  <si>
    <t>戸建住宅</t>
    <rPh sb="0" eb="2">
      <t>コダテ</t>
    </rPh>
    <rPh sb="2" eb="4">
      <t>ジュウタク</t>
    </rPh>
    <phoneticPr fontId="25"/>
  </si>
  <si>
    <t>Custom-built houses</t>
    <phoneticPr fontId="25"/>
  </si>
  <si>
    <t>住宅</t>
    <rPh sb="0" eb="2">
      <t>ジュウタク</t>
    </rPh>
    <phoneticPr fontId="3"/>
  </si>
  <si>
    <t>Single-Family Houses</t>
    <phoneticPr fontId="25"/>
  </si>
  <si>
    <r>
      <rPr>
        <sz val="7"/>
        <rFont val="A-OTF 新ゴ Pro L"/>
        <family val="3"/>
        <charset val="128"/>
      </rPr>
      <t>（</t>
    </r>
    <r>
      <rPr>
        <sz val="7"/>
        <rFont val="Myriad Web"/>
        <family val="2"/>
      </rPr>
      <t>%</t>
    </r>
    <r>
      <rPr>
        <sz val="7"/>
        <rFont val="A-OTF 新ゴ Pro L"/>
        <family val="3"/>
        <charset val="128"/>
      </rPr>
      <t>）</t>
    </r>
    <phoneticPr fontId="3"/>
  </si>
  <si>
    <r>
      <rPr>
        <sz val="12"/>
        <rFont val="ＭＳ Ｐゴシック"/>
        <family val="3"/>
        <charset val="128"/>
      </rPr>
      <t>　</t>
    </r>
    <r>
      <rPr>
        <sz val="12"/>
        <rFont val="Myriad Web"/>
        <family val="2"/>
      </rPr>
      <t xml:space="preserve">Gross Profit Ratio by Business Segment (Non-Consolidated)   </t>
    </r>
    <r>
      <rPr>
        <sz val="12"/>
        <rFont val="ＭＳ Ｐゴシック"/>
        <family val="3"/>
        <charset val="128"/>
      </rPr>
      <t>事業別　売上総利益率</t>
    </r>
    <r>
      <rPr>
        <sz val="12"/>
        <rFont val="Myriad Web"/>
        <family val="2"/>
      </rPr>
      <t xml:space="preserve"> </t>
    </r>
    <rPh sb="61" eb="63">
      <t>ジギョウ</t>
    </rPh>
    <rPh sb="63" eb="64">
      <t>ベツ</t>
    </rPh>
    <rPh sb="65" eb="67">
      <t>ウリアゲ</t>
    </rPh>
    <rPh sb="67" eb="68">
      <t>ソウ</t>
    </rPh>
    <rPh sb="68" eb="70">
      <t>リエキ</t>
    </rPh>
    <rPh sb="70" eb="71">
      <t>リツ</t>
    </rPh>
    <phoneticPr fontId="3"/>
  </si>
  <si>
    <t>Logistics, Business &amp; Corporate Facilities</t>
    <phoneticPr fontId="25"/>
  </si>
  <si>
    <t>Commercial Facilities</t>
    <phoneticPr fontId="25"/>
  </si>
  <si>
    <t>Condominiums (for sale)</t>
    <phoneticPr fontId="25"/>
  </si>
  <si>
    <t>集合住宅</t>
    <rPh sb="0" eb="2">
      <t>シュウゴウ</t>
    </rPh>
    <rPh sb="2" eb="4">
      <t>ジュウタク</t>
    </rPh>
    <phoneticPr fontId="3"/>
  </si>
  <si>
    <t>Rental Housing</t>
    <phoneticPr fontId="25"/>
  </si>
  <si>
    <r>
      <rPr>
        <sz val="12"/>
        <rFont val="ＭＳ Ｐゴシック"/>
        <family val="3"/>
        <charset val="128"/>
      </rPr>
      <t>　</t>
    </r>
    <r>
      <rPr>
        <sz val="12"/>
        <rFont val="Myriad Web"/>
        <family val="2"/>
      </rPr>
      <t xml:space="preserve">Sales by Business Segment (Non-Consolidated)   </t>
    </r>
    <r>
      <rPr>
        <sz val="12"/>
        <rFont val="ＭＳ Ｐゴシック"/>
        <family val="3"/>
        <charset val="128"/>
      </rPr>
      <t>事業別　売上高</t>
    </r>
    <rPh sb="48" eb="50">
      <t>ジギョウ</t>
    </rPh>
    <rPh sb="50" eb="51">
      <t>ベツ</t>
    </rPh>
    <rPh sb="52" eb="54">
      <t>ウリアゲ</t>
    </rPh>
    <rPh sb="54" eb="55">
      <t>タカ</t>
    </rPh>
    <phoneticPr fontId="3"/>
  </si>
  <si>
    <r>
      <rPr>
        <sz val="8"/>
        <rFont val="ＭＳ Ｐゴシック"/>
        <family val="3"/>
        <charset val="128"/>
      </rPr>
      <t>未成工事支出金</t>
    </r>
    <phoneticPr fontId="25"/>
  </si>
  <si>
    <r>
      <rPr>
        <sz val="8"/>
        <rFont val="ＭＳ Ｐゴシック"/>
        <family val="3"/>
        <charset val="128"/>
      </rPr>
      <t>販売用土地</t>
    </r>
    <phoneticPr fontId="25"/>
  </si>
  <si>
    <r>
      <rPr>
        <sz val="8"/>
        <rFont val="ＭＳ Ｐゴシック"/>
        <family val="3"/>
        <charset val="128"/>
      </rPr>
      <t>固定資産</t>
    </r>
    <phoneticPr fontId="25"/>
  </si>
  <si>
    <r>
      <rPr>
        <b/>
        <sz val="8"/>
        <rFont val="ＭＳ Ｐゴシック"/>
        <family val="3"/>
        <charset val="128"/>
      </rPr>
      <t>負債の部</t>
    </r>
    <phoneticPr fontId="25"/>
  </si>
  <si>
    <r>
      <rPr>
        <sz val="8"/>
        <rFont val="ＭＳ Ｐゴシック"/>
        <family val="3"/>
        <charset val="128"/>
      </rPr>
      <t>一年以内返済予定の長期借入金</t>
    </r>
    <phoneticPr fontId="25"/>
  </si>
  <si>
    <r>
      <rPr>
        <b/>
        <sz val="8"/>
        <rFont val="ＭＳ Ｐゴシック"/>
        <family val="3"/>
        <charset val="128"/>
      </rPr>
      <t>流動負債合計</t>
    </r>
    <phoneticPr fontId="25"/>
  </si>
  <si>
    <r>
      <rPr>
        <sz val="8"/>
        <rFont val="ＭＳ Ｐゴシック"/>
        <family val="3"/>
        <charset val="128"/>
      </rPr>
      <t>長期借入金</t>
    </r>
    <r>
      <rPr>
        <sz val="8"/>
        <rFont val="Myriad Web"/>
        <family val="2"/>
      </rPr>
      <t xml:space="preserve"> </t>
    </r>
    <phoneticPr fontId="25"/>
  </si>
  <si>
    <r>
      <rPr>
        <b/>
        <sz val="8"/>
        <rFont val="ＭＳ Ｐゴシック"/>
        <family val="3"/>
        <charset val="128"/>
      </rPr>
      <t>負債合計</t>
    </r>
    <phoneticPr fontId="25"/>
  </si>
  <si>
    <r>
      <rPr>
        <sz val="8"/>
        <rFont val="ＭＳ Ｐゴシック"/>
        <family val="3"/>
        <charset val="128"/>
      </rPr>
      <t>株主資本</t>
    </r>
    <phoneticPr fontId="25"/>
  </si>
  <si>
    <r>
      <rPr>
        <b/>
        <sz val="8"/>
        <rFont val="ＭＳ Ｐゴシック"/>
        <family val="3"/>
        <charset val="128"/>
      </rPr>
      <t>株主資本合計</t>
    </r>
    <phoneticPr fontId="25"/>
  </si>
  <si>
    <r>
      <rPr>
        <sz val="8"/>
        <rFont val="ＭＳ Ｐゴシック"/>
        <family val="3"/>
        <charset val="128"/>
      </rPr>
      <t>その他の包括利益累計額合計</t>
    </r>
    <phoneticPr fontId="25"/>
  </si>
  <si>
    <r>
      <rPr>
        <sz val="8"/>
        <rFont val="ＭＳ Ｐゴシック"/>
        <family val="3"/>
        <charset val="128"/>
      </rPr>
      <t>金融機関</t>
    </r>
    <rPh sb="0" eb="2">
      <t>キンユウ</t>
    </rPh>
    <rPh sb="2" eb="4">
      <t>キカン</t>
    </rPh>
    <phoneticPr fontId="25"/>
  </si>
  <si>
    <r>
      <rPr>
        <sz val="12"/>
        <rFont val="ＭＳ Ｐゴシック"/>
        <family val="3"/>
        <charset val="128"/>
      </rPr>
      <t>営業利益</t>
    </r>
    <rPh sb="0" eb="2">
      <t>エイギョウ</t>
    </rPh>
    <rPh sb="2" eb="4">
      <t>リエキ</t>
    </rPh>
    <phoneticPr fontId="25"/>
  </si>
  <si>
    <r>
      <rPr>
        <sz val="12"/>
        <rFont val="ＭＳ Ｐゴシック"/>
        <family val="3"/>
        <charset val="128"/>
      </rPr>
      <t>営業利益率</t>
    </r>
    <rPh sb="0" eb="2">
      <t>エイギョウ</t>
    </rPh>
    <rPh sb="2" eb="4">
      <t>リエキ</t>
    </rPh>
    <rPh sb="4" eb="5">
      <t>リツ</t>
    </rPh>
    <phoneticPr fontId="25"/>
  </si>
  <si>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1</t>
    </r>
    <rPh sb="18" eb="20">
      <t>ジギョウ</t>
    </rPh>
    <phoneticPr fontId="3"/>
  </si>
  <si>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2</t>
    </r>
    <rPh sb="18" eb="20">
      <t>ジギョウ</t>
    </rPh>
    <phoneticPr fontId="3"/>
  </si>
  <si>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3</t>
    </r>
    <rPh sb="18" eb="20">
      <t>ジギョウ</t>
    </rPh>
    <phoneticPr fontId="3"/>
  </si>
  <si>
    <r>
      <rPr>
        <b/>
        <sz val="14"/>
        <rFont val="ＭＳ Ｐゴシック"/>
        <family val="3"/>
        <charset val="128"/>
      </rPr>
      <t>　</t>
    </r>
    <r>
      <rPr>
        <b/>
        <sz val="14"/>
        <rFont val="Myriad Web"/>
        <family val="2"/>
      </rPr>
      <t xml:space="preserve">Index Data   </t>
    </r>
    <r>
      <rPr>
        <b/>
        <sz val="14"/>
        <rFont val="ＭＳ Ｐゴシック"/>
        <family val="3"/>
        <charset val="128"/>
      </rPr>
      <t>指標データ</t>
    </r>
    <r>
      <rPr>
        <b/>
        <sz val="14"/>
        <rFont val="Myriad Web"/>
        <family val="2"/>
      </rPr>
      <t xml:space="preserve"> 1</t>
    </r>
    <phoneticPr fontId="3"/>
  </si>
  <si>
    <r>
      <rPr>
        <sz val="12"/>
        <rFont val="ＭＳ Ｐゴシック"/>
        <family val="3"/>
        <charset val="128"/>
      </rPr>
      <t>　</t>
    </r>
    <r>
      <rPr>
        <sz val="12"/>
        <rFont val="Myriad Web"/>
        <family val="2"/>
      </rPr>
      <t xml:space="preserve">Efficiency Indices (Consolidated)      </t>
    </r>
    <r>
      <rPr>
        <sz val="12"/>
        <rFont val="ＭＳ Ｐゴシック"/>
        <family val="3"/>
        <charset val="128"/>
      </rPr>
      <t>効率性指標（連結）</t>
    </r>
    <phoneticPr fontId="3"/>
  </si>
  <si>
    <r>
      <rPr>
        <sz val="12"/>
        <rFont val="ＭＳ Ｐゴシック"/>
        <family val="3"/>
        <charset val="128"/>
      </rPr>
      <t>　</t>
    </r>
    <r>
      <rPr>
        <sz val="12"/>
        <rFont val="Myriad Web"/>
        <family val="2"/>
      </rPr>
      <t xml:space="preserve">Productivity Indices (Consolidated)   </t>
    </r>
    <r>
      <rPr>
        <sz val="12"/>
        <rFont val="ＭＳ Ｐゴシック"/>
        <family val="3"/>
        <charset val="128"/>
      </rPr>
      <t>生産性指標（連結）</t>
    </r>
    <phoneticPr fontId="3"/>
  </si>
  <si>
    <r>
      <rPr>
        <sz val="8"/>
        <rFont val="ＭＳ Ｐゴシック"/>
        <family val="3"/>
        <charset val="128"/>
      </rPr>
      <t>期末従業員数（人）</t>
    </r>
    <phoneticPr fontId="3"/>
  </si>
  <si>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1</t>
    </r>
    <rPh sb="23" eb="25">
      <t>サンコウ</t>
    </rPh>
    <phoneticPr fontId="3"/>
  </si>
  <si>
    <r>
      <rPr>
        <sz val="8"/>
        <color theme="1"/>
        <rFont val="ＭＳ Ｐゴシック"/>
        <family val="3"/>
        <charset val="128"/>
      </rPr>
      <t>（</t>
    </r>
    <r>
      <rPr>
        <sz val="8"/>
        <color theme="1"/>
        <rFont val="Myriad Web"/>
        <family val="2"/>
      </rPr>
      <t xml:space="preserve">Units / </t>
    </r>
    <r>
      <rPr>
        <sz val="8"/>
        <color theme="1"/>
        <rFont val="ＭＳ Ｐゴシック"/>
        <family val="3"/>
        <charset val="128"/>
      </rPr>
      <t>戸）</t>
    </r>
    <phoneticPr fontId="25"/>
  </si>
  <si>
    <r>
      <rPr>
        <sz val="8"/>
        <color theme="1"/>
        <rFont val="ＭＳ Ｐゴシック"/>
        <family val="3"/>
        <charset val="128"/>
      </rPr>
      <t>戸建住宅</t>
    </r>
    <rPh sb="0" eb="2">
      <t>コダテ</t>
    </rPh>
    <rPh sb="2" eb="4">
      <t>ジュウタク</t>
    </rPh>
    <phoneticPr fontId="3"/>
  </si>
  <si>
    <r>
      <rPr>
        <sz val="8"/>
        <color theme="1"/>
        <rFont val="ＭＳ Ｐゴシック"/>
        <family val="3"/>
        <charset val="128"/>
      </rPr>
      <t>分譲住宅</t>
    </r>
    <rPh sb="0" eb="2">
      <t>ブンジョウ</t>
    </rPh>
    <rPh sb="2" eb="4">
      <t>ジュウタク</t>
    </rPh>
    <phoneticPr fontId="3"/>
  </si>
  <si>
    <r>
      <rPr>
        <sz val="8"/>
        <color theme="1"/>
        <rFont val="ＭＳ Ｐゴシック"/>
        <family val="3"/>
        <charset val="128"/>
      </rPr>
      <t>住宅展示場数</t>
    </r>
    <rPh sb="5" eb="6">
      <t>スウ</t>
    </rPh>
    <phoneticPr fontId="25"/>
  </si>
  <si>
    <r>
      <rPr>
        <sz val="8"/>
        <color theme="1"/>
        <rFont val="ＭＳ Ｐゴシック"/>
        <family val="3"/>
        <charset val="128"/>
      </rPr>
      <t>住宅展示場来場者数（組）</t>
    </r>
    <rPh sb="0" eb="2">
      <t>ジュウタク</t>
    </rPh>
    <rPh sb="2" eb="5">
      <t>テンジジョウ</t>
    </rPh>
    <rPh sb="5" eb="8">
      <t>ライジョウシャ</t>
    </rPh>
    <rPh sb="8" eb="9">
      <t>スウ</t>
    </rPh>
    <rPh sb="10" eb="11">
      <t>クミ</t>
    </rPh>
    <phoneticPr fontId="3"/>
  </si>
  <si>
    <r>
      <rPr>
        <sz val="8"/>
        <color theme="1"/>
        <rFont val="ＭＳ Ｐゴシック"/>
        <family val="3"/>
        <charset val="128"/>
      </rPr>
      <t>１展示場当たり住宅展示場
来場者数（組）</t>
    </r>
    <rPh sb="1" eb="4">
      <t>テンジジョウ</t>
    </rPh>
    <rPh sb="4" eb="5">
      <t>ア</t>
    </rPh>
    <rPh sb="7" eb="9">
      <t>ジュウタク</t>
    </rPh>
    <rPh sb="9" eb="12">
      <t>テンジジョウ</t>
    </rPh>
    <rPh sb="13" eb="16">
      <t>ライジョウシャ</t>
    </rPh>
    <rPh sb="16" eb="17">
      <t>スウ</t>
    </rPh>
    <rPh sb="18" eb="19">
      <t>クミ</t>
    </rPh>
    <phoneticPr fontId="3"/>
  </si>
  <si>
    <r>
      <rPr>
        <sz val="8"/>
        <color theme="1"/>
        <rFont val="ＭＳ Ｐゴシック"/>
        <family val="3"/>
        <charset val="128"/>
      </rPr>
      <t>まちなかジーヴォ展示場数</t>
    </r>
    <rPh sb="8" eb="11">
      <t>テンジジョウ</t>
    </rPh>
    <rPh sb="11" eb="12">
      <t>スウ</t>
    </rPh>
    <phoneticPr fontId="3"/>
  </si>
  <si>
    <r>
      <rPr>
        <sz val="8"/>
        <color theme="1"/>
        <rFont val="ＭＳ Ｐゴシック"/>
        <family val="3"/>
        <charset val="128"/>
      </rPr>
      <t>完成済</t>
    </r>
    <rPh sb="0" eb="2">
      <t>カンセイ</t>
    </rPh>
    <rPh sb="2" eb="3">
      <t>スミ</t>
    </rPh>
    <phoneticPr fontId="3"/>
  </si>
  <si>
    <r>
      <rPr>
        <sz val="8"/>
        <color theme="1"/>
        <rFont val="ＭＳ Ｐゴシック"/>
        <family val="3"/>
        <charset val="128"/>
      </rPr>
      <t>仕掛中</t>
    </r>
    <rPh sb="0" eb="2">
      <t>シカカリ</t>
    </rPh>
    <rPh sb="2" eb="3">
      <t>ナカ</t>
    </rPh>
    <phoneticPr fontId="3"/>
  </si>
  <si>
    <r>
      <rPr>
        <sz val="8"/>
        <color theme="1"/>
        <rFont val="ＭＳ Ｐゴシック"/>
        <family val="3"/>
        <charset val="128"/>
      </rPr>
      <t>一戸当たりの平均売上金額</t>
    </r>
    <phoneticPr fontId="25"/>
  </si>
  <si>
    <r>
      <t>(</t>
    </r>
    <r>
      <rPr>
        <sz val="8"/>
        <color theme="1"/>
        <rFont val="ＭＳ Ｐゴシック"/>
        <family val="3"/>
        <charset val="128"/>
      </rPr>
      <t>￥</t>
    </r>
    <r>
      <rPr>
        <sz val="8"/>
        <color theme="1"/>
        <rFont val="Myriad Web"/>
        <family val="2"/>
      </rPr>
      <t xml:space="preserve">Million / </t>
    </r>
    <r>
      <rPr>
        <sz val="8"/>
        <color theme="1"/>
        <rFont val="ＭＳ Ｐゴシック"/>
        <family val="3"/>
        <charset val="128"/>
      </rPr>
      <t>百万円</t>
    </r>
    <r>
      <rPr>
        <sz val="8"/>
        <color theme="1"/>
        <rFont val="Myriad Web"/>
        <family val="2"/>
      </rPr>
      <t>)</t>
    </r>
    <phoneticPr fontId="25"/>
  </si>
  <si>
    <r>
      <rPr>
        <sz val="8"/>
        <color theme="1"/>
        <rFont val="ＭＳ Ｐゴシック"/>
        <family val="3"/>
        <charset val="128"/>
      </rPr>
      <t>戸建住宅</t>
    </r>
    <rPh sb="0" eb="2">
      <t>コダテ</t>
    </rPh>
    <rPh sb="2" eb="4">
      <t>ジュウタク</t>
    </rPh>
    <phoneticPr fontId="25"/>
  </si>
  <si>
    <r>
      <rPr>
        <sz val="8"/>
        <color theme="1"/>
        <rFont val="ＭＳ Ｐゴシック"/>
        <family val="3"/>
        <charset val="128"/>
      </rPr>
      <t>鉄　骨</t>
    </r>
    <rPh sb="0" eb="1">
      <t>テツ</t>
    </rPh>
    <rPh sb="2" eb="3">
      <t>ホネ</t>
    </rPh>
    <phoneticPr fontId="25"/>
  </si>
  <si>
    <r>
      <rPr>
        <sz val="8"/>
        <color theme="1"/>
        <rFont val="ＭＳ Ｐゴシック"/>
        <family val="3"/>
        <charset val="128"/>
      </rPr>
      <t>木　造</t>
    </r>
    <rPh sb="0" eb="1">
      <t>キ</t>
    </rPh>
    <rPh sb="2" eb="3">
      <t>ヅクリ</t>
    </rPh>
    <phoneticPr fontId="25"/>
  </si>
  <si>
    <r>
      <rPr>
        <sz val="8"/>
        <color theme="1"/>
        <rFont val="ＭＳ Ｐゴシック"/>
        <family val="3"/>
        <charset val="128"/>
      </rPr>
      <t>分譲住宅</t>
    </r>
    <rPh sb="0" eb="1">
      <t>ブン</t>
    </rPh>
    <rPh sb="2" eb="4">
      <t>ジュウタク</t>
    </rPh>
    <phoneticPr fontId="25"/>
  </si>
  <si>
    <r>
      <rPr>
        <sz val="8"/>
        <color theme="1"/>
        <rFont val="ＭＳ Ｐゴシック"/>
        <family val="3"/>
        <charset val="128"/>
      </rPr>
      <t>一戸当たりの平均売上面積</t>
    </r>
    <rPh sb="10" eb="12">
      <t>メンセキ</t>
    </rPh>
    <phoneticPr fontId="25"/>
  </si>
  <si>
    <r>
      <t>(</t>
    </r>
    <r>
      <rPr>
        <sz val="8"/>
        <color theme="1"/>
        <rFont val="ＭＳ Ｐゴシック"/>
        <family val="3"/>
        <charset val="128"/>
      </rPr>
      <t>㎡</t>
    </r>
    <r>
      <rPr>
        <sz val="8"/>
        <color theme="1"/>
        <rFont val="Myriad Web"/>
        <family val="2"/>
      </rPr>
      <t>)</t>
    </r>
    <phoneticPr fontId="25"/>
  </si>
  <si>
    <r>
      <rPr>
        <sz val="8"/>
        <color theme="1"/>
        <rFont val="ＭＳ Ｐゴシック"/>
        <family val="3"/>
        <charset val="128"/>
      </rPr>
      <t>建替比率</t>
    </r>
    <r>
      <rPr>
        <sz val="8"/>
        <color theme="1"/>
        <rFont val="Myriad Web"/>
        <family val="2"/>
      </rPr>
      <t xml:space="preserve"> (</t>
    </r>
    <r>
      <rPr>
        <sz val="8"/>
        <color theme="1"/>
        <rFont val="ＭＳ Ｐゴシック"/>
        <family val="3"/>
        <charset val="128"/>
      </rPr>
      <t>建替＋住替</t>
    </r>
    <r>
      <rPr>
        <sz val="8"/>
        <color theme="1"/>
        <rFont val="Myriad Web"/>
        <family val="2"/>
      </rPr>
      <t>)</t>
    </r>
    <rPh sb="0" eb="1">
      <t>ダテ</t>
    </rPh>
    <rPh sb="1" eb="2">
      <t>タイ</t>
    </rPh>
    <rPh sb="2" eb="4">
      <t>ヒリツ</t>
    </rPh>
    <rPh sb="6" eb="7">
      <t>ダテ</t>
    </rPh>
    <rPh sb="7" eb="8">
      <t>タイ</t>
    </rPh>
    <rPh sb="9" eb="10">
      <t>スミ</t>
    </rPh>
    <rPh sb="10" eb="11">
      <t>タイ</t>
    </rPh>
    <phoneticPr fontId="3"/>
  </si>
  <si>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2</t>
    </r>
    <rPh sb="23" eb="25">
      <t>サンコウ</t>
    </rPh>
    <phoneticPr fontId="3"/>
  </si>
  <si>
    <r>
      <rPr>
        <sz val="12"/>
        <color theme="1"/>
        <rFont val="ＭＳ Ｐゴシック"/>
        <family val="3"/>
        <charset val="128"/>
      </rPr>
      <t>　</t>
    </r>
    <r>
      <rPr>
        <sz val="12"/>
        <color theme="1"/>
        <rFont val="Myriad Web"/>
        <family val="2"/>
      </rPr>
      <t xml:space="preserve">Rental Housing Business   </t>
    </r>
    <r>
      <rPr>
        <sz val="12"/>
        <color theme="1"/>
        <rFont val="ＭＳ Ｐゴシック"/>
        <family val="3"/>
        <charset val="128"/>
      </rPr>
      <t>賃貸住宅事業</t>
    </r>
    <rPh sb="27" eb="29">
      <t>チンタイ</t>
    </rPh>
    <rPh sb="29" eb="31">
      <t>ジュウタク</t>
    </rPh>
    <rPh sb="31" eb="33">
      <t>ジギョウ</t>
    </rPh>
    <phoneticPr fontId="3"/>
  </si>
  <si>
    <r>
      <rPr>
        <sz val="8"/>
        <color theme="1"/>
        <rFont val="ＭＳ Ｐゴシック"/>
        <family val="3"/>
        <charset val="128"/>
      </rPr>
      <t>賃貸住宅販売戸数</t>
    </r>
    <rPh sb="0" eb="2">
      <t>チンタイ</t>
    </rPh>
    <phoneticPr fontId="3"/>
  </si>
  <si>
    <r>
      <rPr>
        <sz val="8"/>
        <color theme="1"/>
        <rFont val="ＭＳ Ｐゴシック"/>
        <family val="3"/>
        <charset val="128"/>
      </rPr>
      <t>賃貸住宅</t>
    </r>
    <rPh sb="0" eb="2">
      <t>チンタイ</t>
    </rPh>
    <rPh sb="2" eb="4">
      <t>ジュウタク</t>
    </rPh>
    <phoneticPr fontId="25"/>
  </si>
  <si>
    <r>
      <rPr>
        <sz val="8"/>
        <color theme="1"/>
        <rFont val="ＭＳ Ｐゴシック"/>
        <family val="3"/>
        <charset val="128"/>
      </rPr>
      <t>低　層</t>
    </r>
    <rPh sb="0" eb="1">
      <t>テイ</t>
    </rPh>
    <rPh sb="2" eb="3">
      <t>ソウ</t>
    </rPh>
    <phoneticPr fontId="25"/>
  </si>
  <si>
    <r>
      <rPr>
        <sz val="8"/>
        <color theme="1"/>
        <rFont val="ＭＳ Ｐゴシック"/>
        <family val="3"/>
        <charset val="128"/>
      </rPr>
      <t>中高層</t>
    </r>
    <phoneticPr fontId="25"/>
  </si>
  <si>
    <r>
      <rPr>
        <sz val="9"/>
        <color theme="1"/>
        <rFont val="A-OTF 新ゴ Pro L"/>
        <family val="3"/>
        <charset val="128"/>
      </rPr>
      <t>賃貸住宅管理戸数の推移</t>
    </r>
    <rPh sb="0" eb="2">
      <t>チンタイ</t>
    </rPh>
    <rPh sb="2" eb="4">
      <t>ジュウタク</t>
    </rPh>
    <rPh sb="4" eb="6">
      <t>カンリ</t>
    </rPh>
    <rPh sb="6" eb="8">
      <t>コスウ</t>
    </rPh>
    <rPh sb="9" eb="11">
      <t>スイイ</t>
    </rPh>
    <phoneticPr fontId="3"/>
  </si>
  <si>
    <r>
      <rPr>
        <sz val="8"/>
        <color theme="1"/>
        <rFont val="ＭＳ Ｐゴシック"/>
        <family val="3"/>
        <charset val="128"/>
      </rPr>
      <t>入居率</t>
    </r>
    <rPh sb="0" eb="2">
      <t>ニュウキョ</t>
    </rPh>
    <rPh sb="2" eb="3">
      <t>リツ</t>
    </rPh>
    <phoneticPr fontId="3"/>
  </si>
  <si>
    <r>
      <t xml:space="preserve">Nihon Jyutaku Ryutu Co., Ltd.
</t>
    </r>
    <r>
      <rPr>
        <sz val="8"/>
        <color theme="1"/>
        <rFont val="ＭＳ Ｐゴシック"/>
        <family val="3"/>
        <charset val="128"/>
      </rPr>
      <t>日本住宅流通</t>
    </r>
    <phoneticPr fontId="25"/>
  </si>
  <si>
    <r>
      <t xml:space="preserve">Total
</t>
    </r>
    <r>
      <rPr>
        <sz val="8"/>
        <color theme="1"/>
        <rFont val="ＭＳ Ｐゴシック"/>
        <family val="3"/>
        <charset val="128"/>
      </rPr>
      <t>合計</t>
    </r>
    <phoneticPr fontId="25"/>
  </si>
  <si>
    <r>
      <rPr>
        <sz val="8"/>
        <color theme="1"/>
        <rFont val="ＭＳ Ｐゴシック"/>
        <family val="3"/>
        <charset val="128"/>
      </rPr>
      <t>一括借上</t>
    </r>
    <r>
      <rPr>
        <sz val="8"/>
        <color theme="1"/>
        <rFont val="Myriad Web"/>
        <family val="2"/>
      </rPr>
      <t>(</t>
    </r>
    <r>
      <rPr>
        <sz val="8"/>
        <color theme="1"/>
        <rFont val="ＭＳ Ｐゴシック"/>
        <family val="3"/>
        <charset val="128"/>
      </rPr>
      <t>入居保証</t>
    </r>
    <r>
      <rPr>
        <sz val="8"/>
        <color theme="1"/>
        <rFont val="Myriad Web"/>
        <family val="2"/>
      </rPr>
      <t>)</t>
    </r>
    <r>
      <rPr>
        <sz val="8"/>
        <color theme="1"/>
        <rFont val="ＭＳ Ｐゴシック"/>
        <family val="3"/>
        <charset val="128"/>
      </rPr>
      <t>戸数</t>
    </r>
    <phoneticPr fontId="25"/>
  </si>
  <si>
    <t>Sales amount</t>
    <phoneticPr fontId="3"/>
  </si>
  <si>
    <r>
      <t>Chugoku</t>
    </r>
    <r>
      <rPr>
        <sz val="8"/>
        <rFont val="ＭＳ Ｐゴシック"/>
        <family val="3"/>
        <charset val="128"/>
      </rPr>
      <t>・</t>
    </r>
    <r>
      <rPr>
        <sz val="8"/>
        <rFont val="Myriad Web"/>
        <family val="2"/>
      </rPr>
      <t>Shikoku</t>
    </r>
    <phoneticPr fontId="25"/>
  </si>
  <si>
    <t>Number of logistics facilities</t>
    <phoneticPr fontId="25"/>
  </si>
  <si>
    <t>Number of logistics facilities</t>
    <phoneticPr fontId="25"/>
  </si>
  <si>
    <r>
      <rPr>
        <sz val="9"/>
        <rFont val="ＭＳ Ｐゴシック"/>
        <family val="3"/>
        <charset val="128"/>
      </rPr>
      <t>開発構成</t>
    </r>
    <r>
      <rPr>
        <sz val="9"/>
        <rFont val="Myriad Web"/>
        <family val="2"/>
      </rPr>
      <t>(</t>
    </r>
    <r>
      <rPr>
        <sz val="9"/>
        <rFont val="ＭＳ Ｐゴシック"/>
        <family val="3"/>
        <charset val="128"/>
      </rPr>
      <t>累計</t>
    </r>
    <r>
      <rPr>
        <sz val="9"/>
        <rFont val="Myriad Web"/>
        <family val="2"/>
      </rPr>
      <t>)</t>
    </r>
    <rPh sb="0" eb="2">
      <t>カイハツ</t>
    </rPh>
    <rPh sb="2" eb="4">
      <t>コウセイ</t>
    </rPh>
    <rPh sb="5" eb="7">
      <t>ルイケイ</t>
    </rPh>
    <phoneticPr fontId="25"/>
  </si>
  <si>
    <r>
      <rPr>
        <sz val="8"/>
        <rFont val="ＭＳ Ｐゴシック"/>
        <family val="3"/>
        <charset val="128"/>
      </rPr>
      <t>延床面積</t>
    </r>
    <rPh sb="0" eb="1">
      <t>ノ</t>
    </rPh>
    <rPh sb="1" eb="4">
      <t>ユカメンセキ</t>
    </rPh>
    <phoneticPr fontId="25"/>
  </si>
  <si>
    <t>Number of car parking</t>
    <phoneticPr fontId="25"/>
  </si>
  <si>
    <r>
      <rPr>
        <b/>
        <sz val="14"/>
        <color theme="1"/>
        <rFont val="ＭＳ Ｐゴシック"/>
        <family val="3"/>
        <charset val="128"/>
      </rPr>
      <t>　</t>
    </r>
    <r>
      <rPr>
        <b/>
        <sz val="14"/>
        <color theme="1"/>
        <rFont val="Myriad Web"/>
        <family val="2"/>
      </rPr>
      <t xml:space="preserve">Index Data   </t>
    </r>
    <r>
      <rPr>
        <b/>
        <sz val="14"/>
        <color theme="1"/>
        <rFont val="ＭＳ Ｐゴシック"/>
        <family val="3"/>
        <charset val="128"/>
      </rPr>
      <t>指標データ</t>
    </r>
    <r>
      <rPr>
        <b/>
        <sz val="14"/>
        <color theme="1"/>
        <rFont val="Myriad Web"/>
        <family val="2"/>
      </rPr>
      <t xml:space="preserve"> 2</t>
    </r>
    <phoneticPr fontId="3"/>
  </si>
  <si>
    <r>
      <rPr>
        <sz val="8"/>
        <color theme="1"/>
        <rFont val="ＭＳ Ｐゴシック"/>
        <family val="3"/>
        <charset val="128"/>
      </rPr>
      <t>総資産</t>
    </r>
  </si>
  <si>
    <r>
      <rPr>
        <b/>
        <sz val="8"/>
        <color theme="1"/>
        <rFont val="ＭＳ Ｐゴシック"/>
        <family val="3"/>
        <charset val="128"/>
      </rPr>
      <t>自己資本比率</t>
    </r>
  </si>
  <si>
    <r>
      <rPr>
        <b/>
        <sz val="8"/>
        <color theme="1"/>
        <rFont val="ＭＳ Ｐゴシック"/>
        <family val="3"/>
        <charset val="128"/>
      </rPr>
      <t>有利子負債</t>
    </r>
    <r>
      <rPr>
        <b/>
        <sz val="6"/>
        <color theme="1"/>
        <rFont val="ＭＳ Ｐゴシック"/>
        <family val="3"/>
        <charset val="128"/>
      </rPr>
      <t>（リース債務除く）</t>
    </r>
    <rPh sb="9" eb="11">
      <t>サイム</t>
    </rPh>
    <rPh sb="11" eb="12">
      <t>ノゾ</t>
    </rPh>
    <phoneticPr fontId="25"/>
  </si>
  <si>
    <r>
      <rPr>
        <sz val="8"/>
        <color theme="1"/>
        <rFont val="ＭＳ Ｐゴシック"/>
        <family val="3"/>
        <charset val="128"/>
      </rPr>
      <t>固定比率</t>
    </r>
  </si>
  <si>
    <r>
      <rPr>
        <sz val="12"/>
        <color theme="1"/>
        <rFont val="ＭＳ Ｐゴシック"/>
        <family val="3"/>
        <charset val="128"/>
      </rPr>
      <t>　</t>
    </r>
    <r>
      <rPr>
        <sz val="12"/>
        <color theme="1"/>
        <rFont val="Myriad Web"/>
        <family val="2"/>
      </rPr>
      <t xml:space="preserve">Investment Indices (Consolidated)      </t>
    </r>
    <r>
      <rPr>
        <sz val="12"/>
        <color theme="1"/>
        <rFont val="ＭＳ Ｐゴシック"/>
        <family val="3"/>
        <charset val="128"/>
      </rPr>
      <t>投資指標（連結）</t>
    </r>
    <phoneticPr fontId="3"/>
  </si>
  <si>
    <r>
      <rPr>
        <sz val="8"/>
        <color theme="1"/>
        <rFont val="ＭＳ Ｐゴシック"/>
        <family val="3"/>
        <charset val="128"/>
      </rPr>
      <t>一株当たり当期純利益</t>
    </r>
    <r>
      <rPr>
        <sz val="8"/>
        <color theme="1"/>
        <rFont val="Myriad Web"/>
        <family val="2"/>
      </rPr>
      <t>(EPS)</t>
    </r>
    <rPh sb="0" eb="2">
      <t>ヒトカブ</t>
    </rPh>
    <rPh sb="2" eb="3">
      <t>ア</t>
    </rPh>
    <rPh sb="5" eb="7">
      <t>トウキ</t>
    </rPh>
    <rPh sb="7" eb="10">
      <t>ジュンリエキ</t>
    </rPh>
    <phoneticPr fontId="25"/>
  </si>
  <si>
    <r>
      <rPr>
        <sz val="8"/>
        <color theme="1"/>
        <rFont val="ＭＳ Ｐゴシック"/>
        <family val="3"/>
        <charset val="128"/>
      </rPr>
      <t>一株当たり純資産</t>
    </r>
    <rPh sb="0" eb="3">
      <t>ヒトカブア</t>
    </rPh>
    <rPh sb="5" eb="8">
      <t>ジュンシサン</t>
    </rPh>
    <phoneticPr fontId="25"/>
  </si>
  <si>
    <r>
      <rPr>
        <sz val="8"/>
        <color theme="1"/>
        <rFont val="ＭＳ Ｐゴシック"/>
        <family val="3"/>
        <charset val="128"/>
      </rPr>
      <t>一株当たり配当金</t>
    </r>
    <r>
      <rPr>
        <sz val="8"/>
        <color theme="1"/>
        <rFont val="Myriad Web"/>
        <family val="2"/>
      </rPr>
      <t>(</t>
    </r>
    <r>
      <rPr>
        <sz val="8"/>
        <color theme="1"/>
        <rFont val="ＭＳ Ｐゴシック"/>
        <family val="3"/>
        <charset val="128"/>
      </rPr>
      <t>円</t>
    </r>
    <r>
      <rPr>
        <sz val="8"/>
        <color theme="1"/>
        <rFont val="Myriad Web"/>
        <family val="2"/>
      </rPr>
      <t>)</t>
    </r>
    <rPh sb="0" eb="3">
      <t>ヒトカブア</t>
    </rPh>
    <rPh sb="5" eb="8">
      <t>ハイトウキン</t>
    </rPh>
    <rPh sb="9" eb="10">
      <t>エン</t>
    </rPh>
    <phoneticPr fontId="25"/>
  </si>
  <si>
    <r>
      <rPr>
        <sz val="8"/>
        <color theme="1"/>
        <rFont val="ＭＳ Ｐゴシック"/>
        <family val="3"/>
        <charset val="128"/>
      </rPr>
      <t>配当性向</t>
    </r>
    <rPh sb="0" eb="2">
      <t>ハイトウ</t>
    </rPh>
    <rPh sb="2" eb="4">
      <t>セイコウ</t>
    </rPh>
    <phoneticPr fontId="25"/>
  </si>
  <si>
    <r>
      <rPr>
        <sz val="8"/>
        <color theme="1"/>
        <rFont val="ＭＳ Ｐゴシック"/>
        <family val="3"/>
        <charset val="128"/>
      </rPr>
      <t>株価収益率</t>
    </r>
    <r>
      <rPr>
        <sz val="8"/>
        <color theme="1"/>
        <rFont val="Myriad Web"/>
        <family val="2"/>
      </rPr>
      <t>(PER)(</t>
    </r>
    <r>
      <rPr>
        <sz val="8"/>
        <color theme="1"/>
        <rFont val="ＭＳ Ｐゴシック"/>
        <family val="3"/>
        <charset val="128"/>
      </rPr>
      <t>倍</t>
    </r>
    <r>
      <rPr>
        <sz val="8"/>
        <color theme="1"/>
        <rFont val="Myriad Web"/>
        <family val="2"/>
      </rPr>
      <t>)</t>
    </r>
    <rPh sb="0" eb="2">
      <t>カブカ</t>
    </rPh>
    <rPh sb="2" eb="4">
      <t>シュウエキ</t>
    </rPh>
    <rPh sb="4" eb="5">
      <t>リツ</t>
    </rPh>
    <rPh sb="11" eb="12">
      <t>バイ</t>
    </rPh>
    <phoneticPr fontId="25"/>
  </si>
  <si>
    <r>
      <rPr>
        <sz val="8"/>
        <color theme="1"/>
        <rFont val="ＭＳ Ｐゴシック"/>
        <family val="3"/>
        <charset val="128"/>
      </rPr>
      <t>株価純資産倍率</t>
    </r>
    <r>
      <rPr>
        <sz val="8"/>
        <color theme="1"/>
        <rFont val="Myriad Web"/>
        <family val="2"/>
      </rPr>
      <t>(PBR)(</t>
    </r>
    <r>
      <rPr>
        <sz val="8"/>
        <color theme="1"/>
        <rFont val="ＭＳ Ｐゴシック"/>
        <family val="3"/>
        <charset val="128"/>
      </rPr>
      <t>倍</t>
    </r>
    <r>
      <rPr>
        <sz val="8"/>
        <color theme="1"/>
        <rFont val="Myriad Web"/>
        <family val="2"/>
      </rPr>
      <t>)</t>
    </r>
    <rPh sb="0" eb="2">
      <t>カブカ</t>
    </rPh>
    <rPh sb="2" eb="5">
      <t>ジュンシサン</t>
    </rPh>
    <rPh sb="5" eb="7">
      <t>バイリツ</t>
    </rPh>
    <rPh sb="13" eb="14">
      <t>バイ</t>
    </rPh>
    <phoneticPr fontId="25"/>
  </si>
  <si>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4</t>
    </r>
    <rPh sb="18" eb="20">
      <t>ジギョウ</t>
    </rPh>
    <phoneticPr fontId="3"/>
  </si>
  <si>
    <r>
      <rPr>
        <b/>
        <sz val="14"/>
        <color theme="1"/>
        <rFont val="ＭＳ Ｐゴシック"/>
        <family val="3"/>
        <charset val="128"/>
      </rPr>
      <t>　</t>
    </r>
    <r>
      <rPr>
        <b/>
        <sz val="14"/>
        <color theme="1"/>
        <rFont val="Myriad Web"/>
        <family val="2"/>
      </rPr>
      <t xml:space="preserve">Reference Materials   </t>
    </r>
    <r>
      <rPr>
        <b/>
        <sz val="14"/>
        <color theme="1"/>
        <rFont val="ＭＳ Ｐゴシック"/>
        <family val="3"/>
        <charset val="128"/>
      </rPr>
      <t>参考データ</t>
    </r>
    <r>
      <rPr>
        <b/>
        <sz val="14"/>
        <color theme="1"/>
        <rFont val="Myriad Web"/>
        <family val="2"/>
      </rPr>
      <t xml:space="preserve"> 6</t>
    </r>
    <rPh sb="23" eb="25">
      <t>サンコウ</t>
    </rPh>
    <phoneticPr fontId="3"/>
  </si>
  <si>
    <r>
      <rPr>
        <sz val="9"/>
        <color theme="1"/>
        <rFont val="A-OTF 新ゴ Pro L"/>
        <family val="3"/>
        <charset val="128"/>
      </rPr>
      <t>ホームセンター</t>
    </r>
    <phoneticPr fontId="3"/>
  </si>
  <si>
    <r>
      <t xml:space="preserve">Sales account per customer </t>
    </r>
    <r>
      <rPr>
        <sz val="8"/>
        <color theme="1"/>
        <rFont val="ＭＳ Ｐゴシック"/>
        <family val="3"/>
        <charset val="128"/>
      </rPr>
      <t>（￥）</t>
    </r>
    <phoneticPr fontId="25"/>
  </si>
  <si>
    <r>
      <rPr>
        <sz val="8"/>
        <color theme="1"/>
        <rFont val="ＭＳ Ｐゴシック"/>
        <family val="3"/>
        <charset val="128"/>
      </rPr>
      <t>お客様１人当たり購入単価（円）</t>
    </r>
    <phoneticPr fontId="25"/>
  </si>
  <si>
    <r>
      <t>Sales floor space (except out-mall selling space)</t>
    </r>
    <r>
      <rPr>
        <sz val="8"/>
        <color theme="1"/>
        <rFont val="ＭＳ Ｐゴシック"/>
        <family val="3"/>
        <charset val="128"/>
      </rPr>
      <t>　</t>
    </r>
    <r>
      <rPr>
        <sz val="8"/>
        <color theme="1"/>
        <rFont val="Myriad Web"/>
        <family val="2"/>
      </rPr>
      <t>(</t>
    </r>
    <r>
      <rPr>
        <sz val="8"/>
        <color theme="1"/>
        <rFont val="ＭＳ Ｐゴシック"/>
        <family val="3"/>
        <charset val="128"/>
      </rPr>
      <t>㎡</t>
    </r>
    <r>
      <rPr>
        <sz val="8"/>
        <color theme="1"/>
        <rFont val="Myriad Web"/>
        <family val="2"/>
      </rPr>
      <t>)</t>
    </r>
    <phoneticPr fontId="25"/>
  </si>
  <si>
    <r>
      <rPr>
        <sz val="8"/>
        <color theme="1"/>
        <rFont val="ＭＳ Ｐゴシック"/>
        <family val="3"/>
        <charset val="128"/>
      </rPr>
      <t>期末店舗面積（外売場を除く）</t>
    </r>
    <r>
      <rPr>
        <sz val="8"/>
        <color theme="1"/>
        <rFont val="Myriad Web"/>
        <family val="2"/>
      </rPr>
      <t>(</t>
    </r>
    <r>
      <rPr>
        <sz val="8"/>
        <color theme="1"/>
        <rFont val="ＭＳ Ｐゴシック"/>
        <family val="3"/>
        <charset val="128"/>
      </rPr>
      <t>㎡</t>
    </r>
    <r>
      <rPr>
        <sz val="8"/>
        <color theme="1"/>
        <rFont val="Myriad Web"/>
        <family val="2"/>
      </rPr>
      <t>)</t>
    </r>
    <phoneticPr fontId="25"/>
  </si>
  <si>
    <r>
      <rPr>
        <sz val="8"/>
        <color theme="1"/>
        <rFont val="ＭＳ Ｐゴシック"/>
        <family val="3"/>
        <charset val="128"/>
      </rPr>
      <t>期末店舗数</t>
    </r>
    <phoneticPr fontId="25"/>
  </si>
  <si>
    <r>
      <t xml:space="preserve">Solar power
</t>
    </r>
    <r>
      <rPr>
        <sz val="8"/>
        <color theme="1"/>
        <rFont val="ＭＳ Ｐゴシック"/>
        <family val="3"/>
        <charset val="128"/>
      </rPr>
      <t>太陽光</t>
    </r>
    <phoneticPr fontId="25"/>
  </si>
  <si>
    <r>
      <rPr>
        <sz val="8"/>
        <color theme="1"/>
        <rFont val="ＭＳ Ｐゴシック"/>
        <family val="3"/>
        <charset val="128"/>
      </rPr>
      <t>物件数</t>
    </r>
    <rPh sb="0" eb="2">
      <t>ブッケン</t>
    </rPh>
    <rPh sb="2" eb="3">
      <t>スウ</t>
    </rPh>
    <phoneticPr fontId="25"/>
  </si>
  <si>
    <r>
      <t xml:space="preserve">Wind power
</t>
    </r>
    <r>
      <rPr>
        <sz val="8"/>
        <color theme="1"/>
        <rFont val="ＭＳ Ｐゴシック"/>
        <family val="3"/>
        <charset val="128"/>
      </rPr>
      <t>風力</t>
    </r>
    <phoneticPr fontId="25"/>
  </si>
  <si>
    <r>
      <t xml:space="preserve">Total
</t>
    </r>
    <r>
      <rPr>
        <sz val="8"/>
        <color theme="1"/>
        <rFont val="ＭＳ Ｐゴシック"/>
        <family val="3"/>
        <charset val="128"/>
      </rPr>
      <t>合計</t>
    </r>
    <rPh sb="6" eb="8">
      <t>ゴウケイ</t>
    </rPh>
    <phoneticPr fontId="25"/>
  </si>
  <si>
    <r>
      <rPr>
        <sz val="9"/>
        <color theme="1"/>
        <rFont val="A-OTF 新ゴ Pro L"/>
        <family val="3"/>
        <charset val="128"/>
      </rPr>
      <t>駐車場事業</t>
    </r>
    <rPh sb="0" eb="2">
      <t>チュウシャ</t>
    </rPh>
    <rPh sb="2" eb="3">
      <t>バ</t>
    </rPh>
    <rPh sb="3" eb="5">
      <t>ジギョウ</t>
    </rPh>
    <phoneticPr fontId="3"/>
  </si>
  <si>
    <r>
      <rPr>
        <sz val="8"/>
        <color theme="1"/>
        <rFont val="ＭＳ Ｐゴシック"/>
        <family val="3"/>
        <charset val="128"/>
      </rPr>
      <t>施設数</t>
    </r>
    <rPh sb="0" eb="2">
      <t>シセツ</t>
    </rPh>
    <rPh sb="2" eb="3">
      <t>スウ</t>
    </rPh>
    <phoneticPr fontId="25"/>
  </si>
  <si>
    <r>
      <rPr>
        <sz val="8"/>
        <color theme="1"/>
        <rFont val="ＭＳ Ｐゴシック"/>
        <family val="3"/>
        <charset val="128"/>
      </rPr>
      <t>収容台数</t>
    </r>
    <rPh sb="0" eb="2">
      <t>シュウヨウ</t>
    </rPh>
    <rPh sb="2" eb="4">
      <t>ダイスウ</t>
    </rPh>
    <phoneticPr fontId="25"/>
  </si>
  <si>
    <r>
      <rPr>
        <sz val="7"/>
        <color theme="1"/>
        <rFont val="ＭＳ Ｐゴシック"/>
        <family val="3"/>
        <charset val="128"/>
      </rPr>
      <t>（￥</t>
    </r>
    <r>
      <rPr>
        <sz val="7"/>
        <color theme="1"/>
        <rFont val="Myriad web"/>
        <family val="2"/>
      </rPr>
      <t xml:space="preserve">100Million / </t>
    </r>
    <r>
      <rPr>
        <sz val="7"/>
        <color theme="1"/>
        <rFont val="ＭＳ Ｐゴシック"/>
        <family val="3"/>
        <charset val="128"/>
      </rPr>
      <t>億円）</t>
    </r>
    <rPh sb="15" eb="16">
      <t>オク</t>
    </rPh>
    <phoneticPr fontId="3"/>
  </si>
  <si>
    <r>
      <rPr>
        <sz val="8"/>
        <color theme="1"/>
        <rFont val="ＭＳ Ｐゴシック"/>
        <family val="3"/>
        <charset val="128"/>
      </rPr>
      <t>中国</t>
    </r>
    <rPh sb="0" eb="2">
      <t>チュウゴク</t>
    </rPh>
    <phoneticPr fontId="25"/>
  </si>
  <si>
    <r>
      <rPr>
        <sz val="8"/>
        <color theme="1"/>
        <rFont val="ＭＳ Ｐゴシック"/>
        <family val="3"/>
        <charset val="128"/>
      </rPr>
      <t>その他</t>
    </r>
    <rPh sb="2" eb="3">
      <t>タ</t>
    </rPh>
    <phoneticPr fontId="25"/>
  </si>
  <si>
    <r>
      <rPr>
        <sz val="8"/>
        <color theme="1"/>
        <rFont val="ＭＳ Ｐゴシック"/>
        <family val="3"/>
        <charset val="128"/>
      </rPr>
      <t>合計</t>
    </r>
    <rPh sb="0" eb="2">
      <t>ゴウケイ</t>
    </rPh>
    <phoneticPr fontId="25"/>
  </si>
  <si>
    <t>Other countries</t>
    <phoneticPr fontId="25"/>
  </si>
  <si>
    <r>
      <rPr>
        <i/>
        <sz val="7.5"/>
        <rFont val="ＭＳ Ｐゴシック"/>
        <family val="3"/>
        <charset val="128"/>
      </rPr>
      <t>分譲マンション</t>
    </r>
    <rPh sb="0" eb="2">
      <t>ブンジョウ</t>
    </rPh>
    <phoneticPr fontId="3"/>
  </si>
  <si>
    <r>
      <t>Source: Statistics for housing (including prefabricated) starts are from Housing Starts Survey by Ministry of Land, Infrastructure and Transport./ (</t>
    </r>
    <r>
      <rPr>
        <sz val="7"/>
        <rFont val="ＭＳ Ｐゴシック"/>
        <family val="3"/>
        <charset val="128"/>
      </rPr>
      <t>注</t>
    </r>
    <r>
      <rPr>
        <sz val="7"/>
        <rFont val="Myriad Web"/>
        <family val="2"/>
      </rPr>
      <t xml:space="preserve">) </t>
    </r>
    <r>
      <rPr>
        <sz val="7"/>
        <rFont val="ＭＳ Ｐゴシック"/>
        <family val="3"/>
        <charset val="128"/>
      </rPr>
      <t>住宅着工戸数及びプレハブ着工戸数は、｢住宅着工統計｣</t>
    </r>
    <r>
      <rPr>
        <sz val="7"/>
        <rFont val="Myriad Web"/>
        <family val="2"/>
      </rPr>
      <t>(</t>
    </r>
    <r>
      <rPr>
        <sz val="7"/>
        <rFont val="ＭＳ Ｐゴシック"/>
        <family val="3"/>
        <charset val="128"/>
      </rPr>
      <t>国土交通省</t>
    </r>
    <r>
      <rPr>
        <sz val="7"/>
        <rFont val="Myriad Web"/>
        <family val="2"/>
      </rPr>
      <t>)</t>
    </r>
    <r>
      <rPr>
        <sz val="7"/>
        <rFont val="ＭＳ Ｐゴシック"/>
        <family val="3"/>
        <charset val="128"/>
      </rPr>
      <t>より</t>
    </r>
    <phoneticPr fontId="3"/>
  </si>
  <si>
    <r>
      <rPr>
        <sz val="9"/>
        <rFont val="ＭＳ Ｐゴシック"/>
        <family val="3"/>
        <charset val="128"/>
      </rPr>
      <t>売上高の状況（個別）</t>
    </r>
    <rPh sb="7" eb="9">
      <t>コベツ</t>
    </rPh>
    <phoneticPr fontId="25"/>
  </si>
  <si>
    <r>
      <t>Leasing floor space occupied(</t>
    </r>
    <r>
      <rPr>
        <sz val="8"/>
        <rFont val="ＭＳ Ｐゴシック"/>
        <family val="3"/>
        <charset val="128"/>
      </rPr>
      <t>㎡</t>
    </r>
    <r>
      <rPr>
        <sz val="8"/>
        <rFont val="Myriad Web"/>
        <family val="2"/>
      </rPr>
      <t>)</t>
    </r>
    <phoneticPr fontId="25"/>
  </si>
  <si>
    <r>
      <t>Total leasing floor space(</t>
    </r>
    <r>
      <rPr>
        <sz val="8"/>
        <rFont val="ＭＳ Ｐゴシック"/>
        <family val="3"/>
        <charset val="128"/>
      </rPr>
      <t>㎡</t>
    </r>
    <r>
      <rPr>
        <sz val="8"/>
        <rFont val="Myriad Web"/>
        <family val="2"/>
      </rPr>
      <t>)</t>
    </r>
    <phoneticPr fontId="25"/>
  </si>
  <si>
    <r>
      <t>Total leasing floor space(</t>
    </r>
    <r>
      <rPr>
        <sz val="8"/>
        <rFont val="ＭＳ Ｐゴシック"/>
        <family val="3"/>
        <charset val="128"/>
      </rPr>
      <t>㎡</t>
    </r>
    <r>
      <rPr>
        <sz val="8"/>
        <rFont val="Myriad Web"/>
        <family val="2"/>
      </rPr>
      <t>)</t>
    </r>
    <phoneticPr fontId="25"/>
  </si>
  <si>
    <r>
      <t xml:space="preserve">(Thousand </t>
    </r>
    <r>
      <rPr>
        <sz val="8"/>
        <color rgb="FF231F20"/>
        <rFont val="ＭＳ Ｐゴシック"/>
        <family val="3"/>
        <charset val="128"/>
      </rPr>
      <t>㎡</t>
    </r>
    <r>
      <rPr>
        <sz val="8"/>
        <color rgb="FF231F20"/>
        <rFont val="Myriad Web"/>
        <family val="2"/>
      </rPr>
      <t xml:space="preserve"> / </t>
    </r>
    <r>
      <rPr>
        <sz val="8"/>
        <color rgb="FF231F20"/>
        <rFont val="ＭＳ Ｐゴシック"/>
        <family val="3"/>
        <charset val="128"/>
      </rPr>
      <t>千㎡</t>
    </r>
    <r>
      <rPr>
        <sz val="8"/>
        <color rgb="FF231F20"/>
        <rFont val="Myriad Web"/>
        <family val="2"/>
      </rPr>
      <t xml:space="preserve"> )</t>
    </r>
    <rPh sb="14" eb="15">
      <t>セン</t>
    </rPh>
    <phoneticPr fontId="25"/>
  </si>
  <si>
    <t>Number of facilities</t>
    <phoneticPr fontId="25"/>
  </si>
  <si>
    <t>Generation capacity</t>
    <phoneticPr fontId="25"/>
  </si>
  <si>
    <r>
      <t xml:space="preserve">Group renewable energy generation facilities (in operation)
</t>
    </r>
    <r>
      <rPr>
        <sz val="8"/>
        <color theme="1"/>
        <rFont val="ＭＳ Ｐゴシック"/>
        <family val="3"/>
        <charset val="128"/>
      </rPr>
      <t>グループ再生可能エネルギー
（稼働中）</t>
    </r>
    <rPh sb="75" eb="77">
      <t>カドウ</t>
    </rPh>
    <rPh sb="77" eb="78">
      <t>ナカ</t>
    </rPh>
    <phoneticPr fontId="25"/>
  </si>
  <si>
    <t>Number of group companies</t>
    <phoneticPr fontId="3"/>
  </si>
  <si>
    <r>
      <rPr>
        <sz val="7"/>
        <rFont val="ＭＳ Ｐゴシック"/>
        <family val="3"/>
        <charset val="128"/>
      </rPr>
      <t>（￥</t>
    </r>
    <r>
      <rPr>
        <sz val="7"/>
        <rFont val="Myriad Web"/>
        <family val="2"/>
      </rPr>
      <t xml:space="preserve">Million / </t>
    </r>
    <r>
      <rPr>
        <sz val="7"/>
        <rFont val="ＭＳ Ｐゴシック"/>
        <family val="3"/>
        <charset val="128"/>
      </rPr>
      <t>百万円）</t>
    </r>
    <phoneticPr fontId="3"/>
  </si>
  <si>
    <t>'18/03</t>
  </si>
  <si>
    <t>'18/03</t>
    <phoneticPr fontId="3"/>
  </si>
  <si>
    <t>'18/03</t>
    <phoneticPr fontId="3"/>
  </si>
  <si>
    <t>'18/03</t>
    <phoneticPr fontId="3"/>
  </si>
  <si>
    <t>'18/03</t>
    <phoneticPr fontId="3"/>
  </si>
  <si>
    <t>'18/03</t>
    <phoneticPr fontId="3"/>
  </si>
  <si>
    <t>'18/03</t>
    <phoneticPr fontId="3"/>
  </si>
  <si>
    <t>'18/03</t>
    <phoneticPr fontId="3"/>
  </si>
  <si>
    <t>'18/03</t>
    <phoneticPr fontId="3"/>
  </si>
  <si>
    <t>'18/03</t>
    <phoneticPr fontId="3"/>
  </si>
  <si>
    <t>'18/03</t>
    <phoneticPr fontId="3"/>
  </si>
  <si>
    <t>-</t>
    <phoneticPr fontId="25"/>
  </si>
  <si>
    <t>-</t>
    <phoneticPr fontId="25"/>
  </si>
  <si>
    <t>-</t>
    <phoneticPr fontId="25"/>
  </si>
  <si>
    <t>-</t>
    <phoneticPr fontId="25"/>
  </si>
  <si>
    <t>-</t>
    <phoneticPr fontId="25"/>
  </si>
  <si>
    <t>-</t>
    <phoneticPr fontId="25"/>
  </si>
  <si>
    <r>
      <t xml:space="preserve">Water power
</t>
    </r>
    <r>
      <rPr>
        <sz val="8"/>
        <color theme="1"/>
        <rFont val="ＭＳ Ｐゴシック"/>
        <family val="3"/>
        <charset val="128"/>
      </rPr>
      <t>水力</t>
    </r>
    <rPh sb="12" eb="14">
      <t>スイリョク</t>
    </rPh>
    <rPh sb="13" eb="14">
      <t>リョク</t>
    </rPh>
    <phoneticPr fontId="25"/>
  </si>
  <si>
    <t>Water power generation capacity</t>
    <phoneticPr fontId="25"/>
  </si>
  <si>
    <t>Composition of development (accumulated)</t>
    <phoneticPr fontId="25"/>
  </si>
  <si>
    <t>管理販売費及び一般管理費</t>
    <rPh sb="0" eb="2">
      <t>カンリ</t>
    </rPh>
    <rPh sb="2" eb="5">
      <t>ハンバイヒ</t>
    </rPh>
    <rPh sb="5" eb="6">
      <t>オヨ</t>
    </rPh>
    <rPh sb="7" eb="9">
      <t>イッパン</t>
    </rPh>
    <rPh sb="9" eb="12">
      <t>カンリヒ</t>
    </rPh>
    <phoneticPr fontId="3"/>
  </si>
  <si>
    <t>売上高総利益率</t>
    <rPh sb="0" eb="2">
      <t>ウリアゲ</t>
    </rPh>
    <rPh sb="2" eb="3">
      <t>タカ</t>
    </rPh>
    <rPh sb="3" eb="6">
      <t>ソウリエキ</t>
    </rPh>
    <rPh sb="6" eb="7">
      <t>リツ</t>
    </rPh>
    <phoneticPr fontId="3"/>
  </si>
  <si>
    <r>
      <t>Floor space(</t>
    </r>
    <r>
      <rPr>
        <sz val="8"/>
        <rFont val="ＭＳ Ｐゴシック"/>
        <family val="3"/>
        <charset val="128"/>
      </rPr>
      <t>㎡</t>
    </r>
    <r>
      <rPr>
        <sz val="8"/>
        <rFont val="Myriad Web"/>
        <family val="2"/>
      </rPr>
      <t>)</t>
    </r>
    <phoneticPr fontId="3"/>
  </si>
  <si>
    <t>専有面積(㎡)</t>
    <rPh sb="0" eb="2">
      <t>センユウ</t>
    </rPh>
    <rPh sb="2" eb="4">
      <t>メンセキ</t>
    </rPh>
    <phoneticPr fontId="3"/>
  </si>
  <si>
    <t>平均専有面積(㎡)</t>
    <rPh sb="0" eb="2">
      <t>ヘイキン</t>
    </rPh>
    <rPh sb="2" eb="4">
      <t>センユウ</t>
    </rPh>
    <rPh sb="4" eb="6">
      <t>メンセキ</t>
    </rPh>
    <phoneticPr fontId="3"/>
  </si>
  <si>
    <r>
      <t>Average floor space  per unit(</t>
    </r>
    <r>
      <rPr>
        <sz val="8"/>
        <rFont val="ＭＳ Ｐゴシック"/>
        <family val="3"/>
        <charset val="128"/>
      </rPr>
      <t>㎡</t>
    </r>
    <r>
      <rPr>
        <sz val="8"/>
        <rFont val="Myriad Web"/>
        <family val="2"/>
      </rPr>
      <t>)</t>
    </r>
    <phoneticPr fontId="3"/>
  </si>
  <si>
    <r>
      <t>Hokushinetsu</t>
    </r>
    <r>
      <rPr>
        <sz val="8"/>
        <rFont val="ＭＳ Ｐゴシック"/>
        <family val="3"/>
        <charset val="128"/>
      </rPr>
      <t>・</t>
    </r>
    <r>
      <rPr>
        <sz val="8"/>
        <rFont val="Myriad Web"/>
        <family val="2"/>
      </rPr>
      <t>Chubu</t>
    </r>
    <phoneticPr fontId="25"/>
  </si>
  <si>
    <r>
      <t>Build-to-suit type
BTS</t>
    </r>
    <r>
      <rPr>
        <sz val="8"/>
        <rFont val="ＭＳ Ｐゴシック"/>
        <family val="3"/>
        <charset val="128"/>
      </rPr>
      <t>型</t>
    </r>
    <rPh sb="22" eb="23">
      <t>ガタ</t>
    </rPh>
    <phoneticPr fontId="25"/>
  </si>
  <si>
    <r>
      <t xml:space="preserve">Multi-tenant type
</t>
    </r>
    <r>
      <rPr>
        <sz val="8"/>
        <rFont val="ＭＳ Ｐゴシック"/>
        <family val="3"/>
        <charset val="128"/>
      </rPr>
      <t>マルチ型</t>
    </r>
    <rPh sb="21" eb="22">
      <t>ガタ</t>
    </rPh>
    <phoneticPr fontId="25"/>
  </si>
  <si>
    <r>
      <t>Note</t>
    </r>
    <r>
      <rPr>
        <sz val="6"/>
        <rFont val="ＭＳ Ｐゴシック"/>
        <family val="3"/>
        <charset val="128"/>
      </rPr>
      <t>：</t>
    </r>
    <r>
      <rPr>
        <sz val="6"/>
        <rFont val="Myriad Web"/>
        <family val="2"/>
      </rPr>
      <t>Floor areas have accumulated since FY2003 in Build-to-suit type logistics,and since FY2013 in Multi-tenant type logistics.</t>
    </r>
    <phoneticPr fontId="25"/>
  </si>
  <si>
    <r>
      <t xml:space="preserve">Daiwa House Industry Co., Ltd.
(non-consolidated)
</t>
    </r>
    <r>
      <rPr>
        <sz val="8"/>
        <rFont val="ＭＳ Ｐゴシック"/>
        <family val="3"/>
        <charset val="128"/>
      </rPr>
      <t>大和ハウス工業（個別）</t>
    </r>
    <phoneticPr fontId="25"/>
  </si>
  <si>
    <t>Income taxes and others</t>
    <phoneticPr fontId="25"/>
  </si>
  <si>
    <t>Income taxes and others</t>
    <phoneticPr fontId="25"/>
  </si>
  <si>
    <t>受取手形・売掛金等</t>
    <rPh sb="0" eb="2">
      <t>ウケトリ</t>
    </rPh>
    <rPh sb="2" eb="4">
      <t>テガタ</t>
    </rPh>
    <rPh sb="5" eb="7">
      <t>ウリカケ</t>
    </rPh>
    <rPh sb="7" eb="8">
      <t>キン</t>
    </rPh>
    <rPh sb="8" eb="9">
      <t>ナド</t>
    </rPh>
    <phoneticPr fontId="3"/>
  </si>
  <si>
    <r>
      <t>Note</t>
    </r>
    <r>
      <rPr>
        <sz val="6"/>
        <rFont val="ＭＳ Ｐゴシック"/>
        <family val="3"/>
        <charset val="128"/>
      </rPr>
      <t>：</t>
    </r>
    <r>
      <rPr>
        <sz val="6"/>
        <rFont val="Myriad Web"/>
        <family val="2"/>
      </rPr>
      <t xml:space="preserve"> In April 2015, Daiwa Service Co., Ltd. merged with Daiwa LifeNext Co., Ltd., and the business name changed to Daiwa LifeNext Co., Ltd. </t>
    </r>
    <phoneticPr fontId="3"/>
  </si>
  <si>
    <r>
      <rPr>
        <sz val="6"/>
        <rFont val="A-OTF 新ゴ Pro L"/>
        <family val="3"/>
        <charset val="128"/>
      </rPr>
      <t>注：</t>
    </r>
    <r>
      <rPr>
        <sz val="6"/>
        <rFont val="A-OTF 新ゴ Pro L"/>
        <family val="3"/>
        <charset val="128"/>
      </rPr>
      <t>株式会社ダイワサービスは、大和ライフネクスト株式会社と</t>
    </r>
    <r>
      <rPr>
        <sz val="6"/>
        <rFont val="Myriad Web"/>
        <family val="2"/>
      </rPr>
      <t>2015</t>
    </r>
    <r>
      <rPr>
        <sz val="6"/>
        <rFont val="A-OTF 新ゴ Pro L"/>
        <family val="3"/>
        <charset val="128"/>
      </rPr>
      <t>年</t>
    </r>
    <r>
      <rPr>
        <sz val="6"/>
        <rFont val="Myriad Web"/>
        <family val="2"/>
      </rPr>
      <t>4</t>
    </r>
    <r>
      <rPr>
        <sz val="6"/>
        <rFont val="A-OTF 新ゴ Pro L"/>
        <family val="3"/>
        <charset val="128"/>
      </rPr>
      <t>月に経営統合し、商号が大和ライフネクスト株式会社となりました。</t>
    </r>
    <r>
      <rPr>
        <sz val="6"/>
        <rFont val="Myriad Web"/>
        <family val="2"/>
      </rPr>
      <t/>
    </r>
    <rPh sb="0" eb="1">
      <t>チュウ</t>
    </rPh>
    <phoneticPr fontId="3"/>
  </si>
  <si>
    <t>Interest-bearing liabilities
(excl. lease obligations)</t>
  </si>
  <si>
    <t>Car Parking Bussiness</t>
    <phoneticPr fontId="25"/>
  </si>
  <si>
    <t>'19/03</t>
  </si>
  <si>
    <t>'19/03</t>
    <phoneticPr fontId="3"/>
  </si>
  <si>
    <t>'19/03</t>
    <phoneticPr fontId="3"/>
  </si>
  <si>
    <t>'19/03</t>
    <phoneticPr fontId="25"/>
  </si>
  <si>
    <r>
      <t xml:space="preserve">Daiwa Resort Co., Ltd.
</t>
    </r>
    <r>
      <rPr>
        <sz val="8"/>
        <rFont val="ＭＳ Ｐゴシック"/>
        <family val="3"/>
        <charset val="128"/>
      </rPr>
      <t>大和リゾート</t>
    </r>
    <phoneticPr fontId="25"/>
  </si>
  <si>
    <t>営業利益</t>
    <rPh sb="0" eb="2">
      <t>エイギョウ</t>
    </rPh>
    <rPh sb="2" eb="4">
      <t>リエキ</t>
    </rPh>
    <phoneticPr fontId="3"/>
  </si>
  <si>
    <t>12.0</t>
    <phoneticPr fontId="25"/>
  </si>
  <si>
    <t>52.0</t>
    <phoneticPr fontId="25"/>
  </si>
  <si>
    <t>-</t>
    <phoneticPr fontId="25"/>
  </si>
  <si>
    <r>
      <rPr>
        <sz val="8"/>
        <rFont val="ＭＳ Ｐゴシック"/>
        <family val="3"/>
        <charset val="128"/>
      </rPr>
      <t>　</t>
    </r>
    <r>
      <rPr>
        <sz val="8"/>
        <rFont val="Myriad Web"/>
        <family val="2"/>
      </rPr>
      <t xml:space="preserve">OSAKA DAI-ICHI HOTEL
</t>
    </r>
    <r>
      <rPr>
        <sz val="8"/>
        <rFont val="ＭＳ Ｐゴシック"/>
        <family val="3"/>
        <charset val="128"/>
      </rPr>
      <t>　</t>
    </r>
    <r>
      <rPr>
        <sz val="8"/>
        <rFont val="Myriad Web"/>
        <family val="2"/>
      </rPr>
      <t xml:space="preserve">(Osaka Marubiru Co., Ltd.)
</t>
    </r>
    <r>
      <rPr>
        <sz val="8"/>
        <rFont val="ＭＳ Ｐゴシック"/>
        <family val="3"/>
        <charset val="128"/>
      </rPr>
      <t>　大阪第一ホテル
　（大阪マルビル）</t>
    </r>
    <phoneticPr fontId="25"/>
  </si>
  <si>
    <t>物流施設の開発延床面積（累計）</t>
    <rPh sb="0" eb="2">
      <t>ブツリュウ</t>
    </rPh>
    <rPh sb="2" eb="4">
      <t>シセツ</t>
    </rPh>
    <rPh sb="5" eb="7">
      <t>カイハツ</t>
    </rPh>
    <rPh sb="7" eb="9">
      <t>ノベユカ</t>
    </rPh>
    <rPh sb="9" eb="11">
      <t>メンセキ</t>
    </rPh>
    <rPh sb="12" eb="14">
      <t>ルイケイ</t>
    </rPh>
    <phoneticPr fontId="25"/>
  </si>
  <si>
    <r>
      <rPr>
        <sz val="12"/>
        <rFont val="ＭＳ Ｐゴシック"/>
        <family val="3"/>
        <charset val="128"/>
      </rPr>
      <t>　</t>
    </r>
    <r>
      <rPr>
        <sz val="12"/>
        <rFont val="Myriad Web"/>
        <family val="2"/>
      </rPr>
      <t xml:space="preserve">Housing Starts   </t>
    </r>
    <r>
      <rPr>
        <sz val="12"/>
        <rFont val="ＭＳ Ｐゴシック"/>
        <family val="3"/>
        <charset val="128"/>
      </rPr>
      <t>住宅着工戸数</t>
    </r>
    <phoneticPr fontId="3"/>
  </si>
  <si>
    <r>
      <rPr>
        <sz val="12"/>
        <rFont val="ＭＳ Ｐゴシック"/>
        <family val="3"/>
        <charset val="128"/>
      </rPr>
      <t>　</t>
    </r>
    <r>
      <rPr>
        <sz val="12"/>
        <rFont val="Myriad Web"/>
        <family val="2"/>
      </rPr>
      <t xml:space="preserve">Consolidated Balance Sheets    </t>
    </r>
    <r>
      <rPr>
        <sz val="12"/>
        <rFont val="ＭＳ Ｐゴシック"/>
        <family val="3"/>
        <charset val="128"/>
      </rPr>
      <t>連結貸借対照表</t>
    </r>
    <phoneticPr fontId="3"/>
  </si>
  <si>
    <r>
      <rPr>
        <sz val="12"/>
        <rFont val="ＭＳ Ｐゴシック"/>
        <family val="3"/>
        <charset val="128"/>
      </rPr>
      <t>　</t>
    </r>
    <r>
      <rPr>
        <sz val="12"/>
        <rFont val="Myriad Web"/>
        <family val="2"/>
      </rPr>
      <t xml:space="preserve">Consolidated Statements of Income    </t>
    </r>
    <r>
      <rPr>
        <sz val="12"/>
        <rFont val="ＭＳ Ｐゴシック"/>
        <family val="3"/>
        <charset val="128"/>
      </rPr>
      <t>連結損益計算書</t>
    </r>
    <rPh sb="40" eb="42">
      <t>ソンエキ</t>
    </rPh>
    <rPh sb="42" eb="45">
      <t>ケイサンショ</t>
    </rPh>
    <phoneticPr fontId="3"/>
  </si>
  <si>
    <r>
      <rPr>
        <sz val="12"/>
        <rFont val="ＭＳ Ｐゴシック"/>
        <family val="3"/>
        <charset val="128"/>
      </rPr>
      <t>　</t>
    </r>
    <r>
      <rPr>
        <sz val="12"/>
        <rFont val="Myriad Web"/>
        <family val="2"/>
      </rPr>
      <t xml:space="preserve">Profitability Indices (Consolidated)   </t>
    </r>
    <r>
      <rPr>
        <sz val="12"/>
        <rFont val="ＭＳ Ｐゴシック"/>
        <family val="3"/>
        <charset val="128"/>
      </rPr>
      <t>収益性指標（連結）</t>
    </r>
    <phoneticPr fontId="3"/>
  </si>
  <si>
    <r>
      <rPr>
        <sz val="12"/>
        <color theme="1"/>
        <rFont val="ＭＳ Ｐゴシック"/>
        <family val="3"/>
        <charset val="128"/>
      </rPr>
      <t>　</t>
    </r>
    <r>
      <rPr>
        <sz val="12"/>
        <color theme="1"/>
        <rFont val="Myriad Web"/>
        <family val="2"/>
      </rPr>
      <t xml:space="preserve">Stability Indices (Consolidated)   </t>
    </r>
    <r>
      <rPr>
        <sz val="12"/>
        <color theme="1"/>
        <rFont val="ＭＳ Ｐゴシック"/>
        <family val="3"/>
        <charset val="128"/>
      </rPr>
      <t>安全性指標（連結）</t>
    </r>
    <phoneticPr fontId="3"/>
  </si>
  <si>
    <r>
      <rPr>
        <sz val="7"/>
        <color theme="1"/>
        <rFont val="ＭＳ Ｐゴシック"/>
        <family val="3"/>
        <charset val="128"/>
      </rPr>
      <t>（￥</t>
    </r>
    <r>
      <rPr>
        <sz val="7"/>
        <color theme="1"/>
        <rFont val="Myriad web"/>
        <family val="2"/>
      </rPr>
      <t xml:space="preserve">Million / </t>
    </r>
    <r>
      <rPr>
        <sz val="7"/>
        <color theme="1"/>
        <rFont val="ＭＳ Ｐゴシック"/>
        <family val="3"/>
        <charset val="128"/>
      </rPr>
      <t>百万円）</t>
    </r>
    <phoneticPr fontId="3"/>
  </si>
  <si>
    <r>
      <rPr>
        <sz val="12"/>
        <rFont val="ＭＳ Ｐゴシック"/>
        <family val="3"/>
        <charset val="128"/>
      </rPr>
      <t>　</t>
    </r>
    <r>
      <rPr>
        <sz val="12"/>
        <rFont val="Myriad Web"/>
        <family val="2"/>
      </rPr>
      <t xml:space="preserve">Sales by Segment (Consolidated)   </t>
    </r>
    <r>
      <rPr>
        <sz val="12"/>
        <rFont val="ＭＳ Ｐゴシック"/>
        <family val="3"/>
        <charset val="128"/>
      </rPr>
      <t>セグメント別売上高（連結）</t>
    </r>
    <rPh sb="40" eb="41">
      <t>ベツ</t>
    </rPh>
    <rPh sb="41" eb="43">
      <t>ウリアゲ</t>
    </rPh>
    <rPh sb="43" eb="44">
      <t>タカ</t>
    </rPh>
    <phoneticPr fontId="3"/>
  </si>
  <si>
    <r>
      <rPr>
        <b/>
        <sz val="10"/>
        <rFont val="ＭＳ Ｐゴシック"/>
        <family val="3"/>
        <charset val="128"/>
      </rPr>
      <t>　　</t>
    </r>
    <r>
      <rPr>
        <b/>
        <sz val="10"/>
        <rFont val="Myriad Web"/>
        <family val="2"/>
      </rPr>
      <t>Performance Indicators of Major Companies in the Daiwa House Group (1)</t>
    </r>
    <phoneticPr fontId="3"/>
  </si>
  <si>
    <r>
      <rPr>
        <b/>
        <sz val="10"/>
        <rFont val="A-OTF 新ゴ Pro L"/>
        <family val="3"/>
        <charset val="128"/>
      </rPr>
      <t>　</t>
    </r>
    <r>
      <rPr>
        <b/>
        <sz val="10"/>
        <rFont val="Myriad Web"/>
        <family val="2"/>
      </rPr>
      <t xml:space="preserve"> </t>
    </r>
    <r>
      <rPr>
        <b/>
        <sz val="10"/>
        <rFont val="A-OTF 新ゴ Pro L"/>
        <family val="3"/>
        <charset val="128"/>
      </rPr>
      <t>大和ハウスグループ主要各社の経営指標</t>
    </r>
    <r>
      <rPr>
        <b/>
        <sz val="10"/>
        <rFont val="Myriad Web"/>
        <family val="2"/>
      </rPr>
      <t xml:space="preserve"> (1)</t>
    </r>
    <rPh sb="2" eb="4">
      <t>ダイワ</t>
    </rPh>
    <rPh sb="11" eb="13">
      <t>シュヨウ</t>
    </rPh>
    <rPh sb="13" eb="15">
      <t>カクシャ</t>
    </rPh>
    <rPh sb="16" eb="18">
      <t>ケイエイ</t>
    </rPh>
    <rPh sb="18" eb="20">
      <t>シヒョウ</t>
    </rPh>
    <phoneticPr fontId="3"/>
  </si>
  <si>
    <r>
      <rPr>
        <b/>
        <sz val="10"/>
        <rFont val="ＭＳ Ｐゴシック"/>
        <family val="3"/>
        <charset val="128"/>
      </rPr>
      <t>　　</t>
    </r>
    <r>
      <rPr>
        <b/>
        <sz val="10"/>
        <rFont val="Myriad Web"/>
        <family val="2"/>
      </rPr>
      <t>Performance Indicators of Major Companies in the Daiwa House Group (2)</t>
    </r>
    <phoneticPr fontId="3"/>
  </si>
  <si>
    <r>
      <rPr>
        <b/>
        <sz val="10"/>
        <rFont val="A-OTF 新ゴ Pro L"/>
        <family val="3"/>
        <charset val="128"/>
      </rPr>
      <t>　</t>
    </r>
    <r>
      <rPr>
        <b/>
        <sz val="10"/>
        <rFont val="Myriad Web"/>
        <family val="2"/>
      </rPr>
      <t xml:space="preserve"> </t>
    </r>
    <r>
      <rPr>
        <b/>
        <sz val="10"/>
        <rFont val="A-OTF 新ゴ Pro L"/>
        <family val="3"/>
        <charset val="128"/>
      </rPr>
      <t>大和ハウスグループ主要各社の経営指標</t>
    </r>
    <r>
      <rPr>
        <b/>
        <sz val="10"/>
        <rFont val="Myriad Web"/>
        <family val="2"/>
      </rPr>
      <t xml:space="preserve"> (2)</t>
    </r>
    <rPh sb="2" eb="4">
      <t>ダイワ</t>
    </rPh>
    <rPh sb="11" eb="13">
      <t>シュヨウ</t>
    </rPh>
    <rPh sb="13" eb="15">
      <t>カクシャ</t>
    </rPh>
    <rPh sb="16" eb="18">
      <t>ケイエイ</t>
    </rPh>
    <rPh sb="18" eb="20">
      <t>シヒョウ</t>
    </rPh>
    <phoneticPr fontId="3"/>
  </si>
  <si>
    <r>
      <rPr>
        <sz val="12"/>
        <rFont val="ＭＳ Ｐゴシック"/>
        <family val="3"/>
        <charset val="128"/>
      </rPr>
      <t>　</t>
    </r>
    <r>
      <rPr>
        <sz val="12"/>
        <rFont val="Myriad Web"/>
        <family val="2"/>
      </rPr>
      <t xml:space="preserve">Capital Investments (Consolidated)   </t>
    </r>
    <r>
      <rPr>
        <sz val="12"/>
        <rFont val="ＭＳ Ｐゴシック"/>
        <family val="3"/>
        <charset val="128"/>
      </rPr>
      <t>設備投資額（連結）</t>
    </r>
    <phoneticPr fontId="3"/>
  </si>
  <si>
    <r>
      <rPr>
        <sz val="12"/>
        <color theme="1"/>
        <rFont val="ＭＳ Ｐゴシック"/>
        <family val="3"/>
        <charset val="128"/>
      </rPr>
      <t>　</t>
    </r>
    <r>
      <rPr>
        <sz val="12"/>
        <color theme="1"/>
        <rFont val="Myriad Web"/>
        <family val="2"/>
      </rPr>
      <t xml:space="preserve">Single-Family Houses Business   </t>
    </r>
    <r>
      <rPr>
        <sz val="12"/>
        <color theme="1"/>
        <rFont val="ＭＳ Ｐゴシック"/>
        <family val="3"/>
        <charset val="128"/>
      </rPr>
      <t>戸建住宅事業</t>
    </r>
    <rPh sb="33" eb="35">
      <t>コダ</t>
    </rPh>
    <rPh sb="35" eb="37">
      <t>ジュウタク</t>
    </rPh>
    <rPh sb="37" eb="39">
      <t>ジギョウ</t>
    </rPh>
    <phoneticPr fontId="3"/>
  </si>
  <si>
    <r>
      <rPr>
        <sz val="12"/>
        <rFont val="ＭＳ Ｐゴシック"/>
        <family val="3"/>
        <charset val="128"/>
      </rPr>
      <t>　</t>
    </r>
    <r>
      <rPr>
        <sz val="12"/>
        <rFont val="Myriad Web"/>
        <family val="2"/>
      </rPr>
      <t xml:space="preserve">Condominiums Business   </t>
    </r>
    <r>
      <rPr>
        <sz val="12"/>
        <rFont val="ＭＳ Ｐゴシック"/>
        <family val="3"/>
        <charset val="128"/>
      </rPr>
      <t>マンション事業</t>
    </r>
    <rPh sb="30" eb="32">
      <t>ジギョウ</t>
    </rPh>
    <phoneticPr fontId="3"/>
  </si>
  <si>
    <r>
      <rPr>
        <sz val="12"/>
        <rFont val="ＭＳ Ｐゴシック"/>
        <family val="3"/>
        <charset val="128"/>
      </rPr>
      <t>　</t>
    </r>
    <r>
      <rPr>
        <sz val="12"/>
        <rFont val="Myriad Web"/>
        <family val="2"/>
      </rPr>
      <t xml:space="preserve">Logistics, Business &amp; Corporate Facilities Business   </t>
    </r>
    <r>
      <rPr>
        <sz val="12"/>
        <rFont val="ＭＳ Ｐゴシック"/>
        <family val="3"/>
        <charset val="128"/>
      </rPr>
      <t>事業施設事業</t>
    </r>
    <rPh sb="55" eb="57">
      <t>ジギョウ</t>
    </rPh>
    <rPh sb="57" eb="59">
      <t>シセツ</t>
    </rPh>
    <rPh sb="59" eb="61">
      <t>ジギョウ</t>
    </rPh>
    <phoneticPr fontId="3"/>
  </si>
  <si>
    <r>
      <rPr>
        <sz val="12"/>
        <rFont val="ＭＳ Ｐゴシック"/>
        <family val="3"/>
        <charset val="128"/>
      </rPr>
      <t>　</t>
    </r>
    <r>
      <rPr>
        <sz val="12"/>
        <rFont val="Myriad Web"/>
        <family val="2"/>
      </rPr>
      <t xml:space="preserve">Non-Consolidated Balance Sheets    </t>
    </r>
    <r>
      <rPr>
        <sz val="12"/>
        <rFont val="ＭＳ Ｐゴシック"/>
        <family val="3"/>
        <charset val="128"/>
      </rPr>
      <t>貸借対照表</t>
    </r>
    <phoneticPr fontId="3"/>
  </si>
  <si>
    <r>
      <rPr>
        <sz val="12"/>
        <rFont val="ＭＳ Ｐゴシック"/>
        <family val="3"/>
        <charset val="128"/>
      </rPr>
      <t>　</t>
    </r>
    <r>
      <rPr>
        <sz val="12"/>
        <rFont val="Myriad Web"/>
        <family val="2"/>
      </rPr>
      <t xml:space="preserve">Non-Consolidated Statements of Income    </t>
    </r>
    <r>
      <rPr>
        <sz val="12"/>
        <rFont val="ＭＳ Ｐゴシック"/>
        <family val="3"/>
        <charset val="128"/>
      </rPr>
      <t>損益計算書</t>
    </r>
    <rPh sb="42" eb="44">
      <t>ソンエキ</t>
    </rPh>
    <rPh sb="44" eb="47">
      <t>ケイサンショ</t>
    </rPh>
    <phoneticPr fontId="3"/>
  </si>
  <si>
    <r>
      <rPr>
        <sz val="12"/>
        <rFont val="ＭＳ Ｐゴシック"/>
        <family val="3"/>
        <charset val="128"/>
      </rPr>
      <t>　</t>
    </r>
    <r>
      <rPr>
        <sz val="12"/>
        <rFont val="Myriad Web"/>
        <family val="2"/>
      </rPr>
      <t xml:space="preserve">Orders Received by Business Segment (Non-Consolidated)   </t>
    </r>
    <r>
      <rPr>
        <sz val="12"/>
        <rFont val="ＭＳ Ｐゴシック"/>
        <family val="3"/>
        <charset val="128"/>
      </rPr>
      <t>事業別　受注高</t>
    </r>
    <rPh sb="58" eb="60">
      <t>ジギョウ</t>
    </rPh>
    <rPh sb="60" eb="61">
      <t>ベツ</t>
    </rPh>
    <rPh sb="62" eb="64">
      <t>ジュチュウ</t>
    </rPh>
    <rPh sb="64" eb="65">
      <t>タカ</t>
    </rPh>
    <phoneticPr fontId="3"/>
  </si>
  <si>
    <t>'20/03</t>
    <phoneticPr fontId="3"/>
  </si>
  <si>
    <t>'20/03</t>
    <phoneticPr fontId="25"/>
  </si>
  <si>
    <t>'20/03</t>
    <phoneticPr fontId="25"/>
  </si>
  <si>
    <t>Existing Homes</t>
    <phoneticPr fontId="25"/>
  </si>
  <si>
    <r>
      <rPr>
        <sz val="8"/>
        <rFont val="ＭＳ ゴシック"/>
        <family val="3"/>
        <charset val="128"/>
      </rPr>
      <t>注：</t>
    </r>
    <r>
      <rPr>
        <sz val="8"/>
        <rFont val="Arial"/>
        <family val="2"/>
      </rPr>
      <t>2020/3</t>
    </r>
    <r>
      <rPr>
        <sz val="8"/>
        <rFont val="ＭＳ ゴシック"/>
        <family val="3"/>
        <charset val="128"/>
      </rPr>
      <t>月期より、新セグメントで記載しています。</t>
    </r>
    <phoneticPr fontId="25"/>
  </si>
  <si>
    <t>注： 1.上記実績には、セグメント間の内部取引を含んでいます。2.2020/3月期より、新セグメントで記載しています。</t>
    <rPh sb="0" eb="1">
      <t>チュウ</t>
    </rPh>
    <rPh sb="5" eb="7">
      <t>ジョウキ</t>
    </rPh>
    <rPh sb="7" eb="9">
      <t>ジッセキ</t>
    </rPh>
    <rPh sb="17" eb="18">
      <t>カン</t>
    </rPh>
    <rPh sb="19" eb="21">
      <t>ナイブ</t>
    </rPh>
    <rPh sb="21" eb="23">
      <t>トリヒキ</t>
    </rPh>
    <rPh sb="24" eb="25">
      <t>フク</t>
    </rPh>
    <phoneticPr fontId="25"/>
  </si>
  <si>
    <t>－</t>
    <phoneticPr fontId="25"/>
  </si>
  <si>
    <t>-</t>
    <phoneticPr fontId="25"/>
  </si>
  <si>
    <t>Number of hotels</t>
  </si>
  <si>
    <t>Number of rooms</t>
  </si>
  <si>
    <t>Notes: We reclassified our business segments in the fiscal year ended March 31,2020.</t>
    <phoneticPr fontId="34"/>
  </si>
  <si>
    <t>Sales of rental housing</t>
    <phoneticPr fontId="25"/>
  </si>
  <si>
    <t>(0)</t>
    <phoneticPr fontId="25"/>
  </si>
  <si>
    <t>住宅販売戸数</t>
    <rPh sb="0" eb="2">
      <t>ジュウタク</t>
    </rPh>
    <phoneticPr fontId="3"/>
  </si>
  <si>
    <t xml:space="preserve">
Sales</t>
    <phoneticPr fontId="25"/>
  </si>
  <si>
    <r>
      <rPr>
        <sz val="12"/>
        <color theme="1"/>
        <rFont val="ＭＳ Ｐゴシック"/>
        <family val="3"/>
        <charset val="128"/>
      </rPr>
      <t>　</t>
    </r>
    <r>
      <rPr>
        <sz val="12"/>
        <color theme="1"/>
        <rFont val="Myriad Web"/>
        <family val="2"/>
      </rPr>
      <t xml:space="preserve">Other Businesses   </t>
    </r>
    <r>
      <rPr>
        <sz val="12"/>
        <color theme="1"/>
        <rFont val="ＭＳ Ｐゴシック"/>
        <family val="3"/>
        <charset val="128"/>
      </rPr>
      <t>その他事業</t>
    </r>
    <rPh sb="21" eb="22">
      <t>タ</t>
    </rPh>
    <rPh sb="22" eb="24">
      <t>ジギョウ</t>
    </rPh>
    <phoneticPr fontId="3"/>
  </si>
  <si>
    <t>-0</t>
    <phoneticPr fontId="25"/>
  </si>
  <si>
    <r>
      <rPr>
        <sz val="12"/>
        <color theme="1"/>
        <rFont val="ＭＳ ゴシック"/>
        <family val="3"/>
        <charset val="128"/>
      </rPr>
      <t xml:space="preserve"> 【</t>
    </r>
    <r>
      <rPr>
        <sz val="12"/>
        <color theme="1"/>
        <rFont val="Myriad Web"/>
        <family val="3"/>
        <charset val="128"/>
      </rPr>
      <t>Reference/</t>
    </r>
    <r>
      <rPr>
        <sz val="12"/>
        <color theme="1"/>
        <rFont val="ＭＳ ゴシック"/>
        <family val="3"/>
        <charset val="128"/>
      </rPr>
      <t>参考】</t>
    </r>
    <r>
      <rPr>
        <sz val="12"/>
        <color theme="1"/>
        <rFont val="Myriad Web"/>
        <family val="3"/>
        <charset val="128"/>
      </rPr>
      <t xml:space="preserve">Overseas  Business </t>
    </r>
    <r>
      <rPr>
        <sz val="12"/>
        <color theme="1"/>
        <rFont val="ＭＳ ゴシック"/>
        <family val="3"/>
        <charset val="128"/>
      </rPr>
      <t>海外事業</t>
    </r>
    <rPh sb="12" eb="14">
      <t>サンコウ</t>
    </rPh>
    <phoneticPr fontId="25"/>
  </si>
  <si>
    <t>'14/03</t>
    <phoneticPr fontId="25"/>
  </si>
  <si>
    <t>　</t>
    <phoneticPr fontId="3"/>
  </si>
  <si>
    <t>'21/03</t>
    <phoneticPr fontId="3"/>
  </si>
  <si>
    <t>'21/03</t>
    <phoneticPr fontId="25"/>
  </si>
  <si>
    <t>'20/03</t>
  </si>
  <si>
    <r>
      <t>（</t>
    </r>
    <r>
      <rPr>
        <sz val="7"/>
        <rFont val="Myriad Web"/>
        <family val="2"/>
      </rPr>
      <t xml:space="preserve">Thousands of units / </t>
    </r>
    <r>
      <rPr>
        <sz val="7"/>
        <rFont val="ＭＳ Ｐゴシック"/>
        <family val="3"/>
        <charset val="128"/>
      </rPr>
      <t>千戸）</t>
    </r>
  </si>
  <si>
    <t>リゾートホテル</t>
    <phoneticPr fontId="3"/>
  </si>
  <si>
    <t>City-Center hotels</t>
    <phoneticPr fontId="25"/>
  </si>
  <si>
    <r>
      <rPr>
        <i/>
        <sz val="7.5"/>
        <rFont val="ＭＳ Ｐゴシック"/>
        <family val="3"/>
        <charset val="128"/>
      </rPr>
      <t>参考：コスモスイニシア</t>
    </r>
    <r>
      <rPr>
        <i/>
        <sz val="7.5"/>
        <rFont val="Myriad Web"/>
        <family val="2"/>
      </rPr>
      <t>*¹</t>
    </r>
    <rPh sb="0" eb="2">
      <t>サンコウ</t>
    </rPh>
    <phoneticPr fontId="25"/>
  </si>
  <si>
    <t xml:space="preserve">Earnings per share </t>
    <phoneticPr fontId="25"/>
  </si>
  <si>
    <t>Price earnings ratio 
(Times)</t>
    <phoneticPr fontId="25"/>
  </si>
  <si>
    <t>都市型ホテル</t>
    <rPh sb="0" eb="3">
      <t>トシガタ</t>
    </rPh>
    <phoneticPr fontId="3"/>
  </si>
  <si>
    <t xml:space="preserve">Price book-value ratio (Times) </t>
    <phoneticPr fontId="25"/>
  </si>
  <si>
    <r>
      <rPr>
        <sz val="7"/>
        <color theme="1"/>
        <rFont val="游ゴシック"/>
        <family val="2"/>
        <charset val="128"/>
      </rPr>
      <t>（</t>
    </r>
    <r>
      <rPr>
        <sz val="7"/>
        <color theme="1"/>
        <rFont val="Myriad web"/>
        <family val="2"/>
      </rPr>
      <t xml:space="preserve">Units / </t>
    </r>
    <r>
      <rPr>
        <sz val="7"/>
        <color theme="1"/>
        <rFont val="游ゴシック"/>
        <family val="2"/>
        <charset val="128"/>
      </rPr>
      <t>戸）</t>
    </r>
    <phoneticPr fontId="3"/>
  </si>
  <si>
    <t>Note: 1. Operating income by segment include intersegment  transactions. 2. We reclassified our business segments in the fiscal year ended March 31, 2020.</t>
    <phoneticPr fontId="25"/>
  </si>
  <si>
    <t>-</t>
    <phoneticPr fontId="25"/>
  </si>
  <si>
    <t>-</t>
    <phoneticPr fontId="25"/>
  </si>
  <si>
    <t>-</t>
    <phoneticPr fontId="25"/>
  </si>
  <si>
    <t>12</t>
    <phoneticPr fontId="25"/>
  </si>
  <si>
    <r>
      <rPr>
        <b/>
        <sz val="14"/>
        <rFont val="ＭＳ Ｐゴシック"/>
        <family val="3"/>
        <charset val="128"/>
      </rPr>
      <t>　</t>
    </r>
    <r>
      <rPr>
        <b/>
        <sz val="14"/>
        <rFont val="Myriad Web"/>
        <family val="2"/>
      </rPr>
      <t xml:space="preserve">Operating Data (Non-Consolidated)    </t>
    </r>
    <r>
      <rPr>
        <b/>
        <sz val="14"/>
        <rFont val="ＭＳ Ｐゴシック"/>
        <family val="3"/>
        <charset val="128"/>
      </rPr>
      <t>事業データ（個別）</t>
    </r>
    <r>
      <rPr>
        <b/>
        <sz val="14"/>
        <rFont val="Myriad Web"/>
        <family val="2"/>
      </rPr>
      <t xml:space="preserve"> </t>
    </r>
    <rPh sb="38" eb="40">
      <t>ジギョウ</t>
    </rPh>
    <rPh sb="44" eb="46">
      <t>コベツ</t>
    </rPh>
    <phoneticPr fontId="3"/>
  </si>
  <si>
    <r>
      <t xml:space="preserve">Notes: 1.In the Rental Housing, Condominiums, Commercial Facilities, and Logistics, Business &amp; Corporate Facilities businesses, the figures in the charts include land and buildings. Although Existing home business, Leisure business, and Environment and Energy business have been omitted from the charts since they had no material impact on the total amount, the total has been calculated including each value. 
2.We reclassified our business segments in the fiscal year ended March 31, 2020.
</t>
    </r>
    <r>
      <rPr>
        <sz val="6"/>
        <rFont val="ＭＳ Ｐゴシック"/>
        <family val="3"/>
        <charset val="128"/>
      </rPr>
      <t>注：</t>
    </r>
    <r>
      <rPr>
        <sz val="6"/>
        <rFont val="Myriad Web"/>
        <family val="2"/>
      </rPr>
      <t>1.</t>
    </r>
    <r>
      <rPr>
        <sz val="6"/>
        <rFont val="ＭＳ Ｐゴシック"/>
        <family val="3"/>
        <charset val="128"/>
      </rPr>
      <t xml:space="preserve">集合住宅・マンション・商業施設・事業施設は、土地・建物を含みます。また、「住宅ストック」「観光」「環境エネルギー」は合計金額に与える影響が軽微の為、省略していますが、「合計」の欄には、各々の数値を含んで算出しています。
</t>
    </r>
    <r>
      <rPr>
        <sz val="6"/>
        <rFont val="Myriad Web"/>
        <family val="2"/>
      </rPr>
      <t>2.2020/3</t>
    </r>
    <r>
      <rPr>
        <sz val="6"/>
        <rFont val="ＭＳ Ｐゴシック"/>
        <family val="3"/>
        <charset val="128"/>
      </rPr>
      <t>月期より、新セグメントで記載しています。</t>
    </r>
    <phoneticPr fontId="25"/>
  </si>
  <si>
    <t>Reference: Cosmos Initia*¹</t>
    <phoneticPr fontId="25"/>
  </si>
  <si>
    <t>-</t>
    <phoneticPr fontId="25"/>
  </si>
  <si>
    <r>
      <rPr>
        <b/>
        <sz val="8"/>
        <rFont val="ＭＳ Ｐゴシック"/>
        <family val="3"/>
        <charset val="128"/>
      </rPr>
      <t>固定資産合計</t>
    </r>
    <phoneticPr fontId="25"/>
  </si>
  <si>
    <t>-</t>
    <phoneticPr fontId="25"/>
  </si>
  <si>
    <t>売上高</t>
    <rPh sb="0" eb="2">
      <t>ウリアゲ</t>
    </rPh>
    <rPh sb="2" eb="3">
      <t>タカ</t>
    </rPh>
    <phoneticPr fontId="3"/>
  </si>
  <si>
    <r>
      <t xml:space="preserve">Daiwa House Industry Co., Ltd.
(Consolidated)
</t>
    </r>
    <r>
      <rPr>
        <sz val="8"/>
        <rFont val="ＭＳ Ｐゴシック"/>
        <family val="3"/>
        <charset val="128"/>
      </rPr>
      <t>大和ハウス工業（連結）</t>
    </r>
    <phoneticPr fontId="25"/>
  </si>
  <si>
    <t>Number of hotels</t>
    <phoneticPr fontId="25"/>
  </si>
  <si>
    <t>ホテル数</t>
    <phoneticPr fontId="25"/>
  </si>
  <si>
    <t>客室稼働率</t>
    <rPh sb="2" eb="4">
      <t>カドウ</t>
    </rPh>
    <rPh sb="4" eb="5">
      <t>リツ</t>
    </rPh>
    <phoneticPr fontId="3"/>
  </si>
  <si>
    <r>
      <t xml:space="preserve">Note: Including Nishiwaki Royal Hotel. </t>
    </r>
    <r>
      <rPr>
        <sz val="7"/>
        <rFont val="A-OTF 新ゴ Pro L"/>
        <family val="3"/>
        <charset val="128"/>
      </rPr>
      <t>／</t>
    </r>
    <r>
      <rPr>
        <sz val="7"/>
        <rFont val="ＭＳ Ｐゴシック"/>
        <family val="3"/>
        <charset val="128"/>
        <scheme val="minor"/>
      </rPr>
      <t xml:space="preserve"> 注: 西脇ロイヤルホテルを含む</t>
    </r>
    <rPh sb="41" eb="42">
      <t>チュウ</t>
    </rPh>
    <rPh sb="44" eb="46">
      <t>ニシワキ</t>
    </rPh>
    <rPh sb="54" eb="55">
      <t>フク</t>
    </rPh>
    <phoneticPr fontId="3"/>
  </si>
  <si>
    <r>
      <rPr>
        <sz val="6"/>
        <rFont val="ＭＳ Ｐゴシック"/>
        <family val="3"/>
        <charset val="128"/>
      </rPr>
      <t>注：</t>
    </r>
    <r>
      <rPr>
        <sz val="6"/>
        <rFont val="Myriad Web"/>
        <family val="2"/>
      </rPr>
      <t>BTS</t>
    </r>
    <r>
      <rPr>
        <sz val="6"/>
        <rFont val="ＭＳ Ｐゴシック"/>
        <family val="3"/>
        <charset val="128"/>
      </rPr>
      <t>は</t>
    </r>
    <r>
      <rPr>
        <sz val="6"/>
        <rFont val="Myriad Web"/>
        <family val="2"/>
      </rPr>
      <t>2003</t>
    </r>
    <r>
      <rPr>
        <sz val="6"/>
        <rFont val="ＭＳ Ｐゴシック"/>
        <family val="3"/>
        <charset val="128"/>
      </rPr>
      <t>年度、マルチは</t>
    </r>
    <r>
      <rPr>
        <sz val="6"/>
        <rFont val="Myriad Web"/>
        <family val="2"/>
      </rPr>
      <t>2013</t>
    </r>
    <r>
      <rPr>
        <sz val="6"/>
        <rFont val="ＭＳ Ｐゴシック"/>
        <family val="3"/>
        <charset val="128"/>
      </rPr>
      <t>年度からの累積です。</t>
    </r>
    <rPh sb="0" eb="1">
      <t>チュウ</t>
    </rPh>
    <rPh sb="10" eb="11">
      <t>ネン</t>
    </rPh>
    <rPh sb="11" eb="12">
      <t>ド</t>
    </rPh>
    <rPh sb="21" eb="22">
      <t>ネン</t>
    </rPh>
    <rPh sb="22" eb="23">
      <t>ド</t>
    </rPh>
    <rPh sb="26" eb="28">
      <t>ルイセキ</t>
    </rPh>
    <phoneticPr fontId="25"/>
  </si>
  <si>
    <r>
      <t xml:space="preserve">Note: Resort hotels are included in the Other Business. </t>
    </r>
    <r>
      <rPr>
        <sz val="7"/>
        <rFont val="A-OTF 新ゴ Pro L"/>
        <family val="3"/>
        <charset val="128"/>
      </rPr>
      <t>／</t>
    </r>
    <r>
      <rPr>
        <sz val="7"/>
        <rFont val="Myriad Web"/>
        <family val="2"/>
      </rPr>
      <t xml:space="preserve"> </t>
    </r>
    <r>
      <rPr>
        <sz val="7"/>
        <rFont val="ＭＳ Ｐゴシック"/>
        <family val="3"/>
        <charset val="128"/>
        <scheme val="minor"/>
      </rPr>
      <t>注： リゾートホテルは、その他事業に含みます。</t>
    </r>
    <rPh sb="72" eb="73">
      <t>タ</t>
    </rPh>
    <rPh sb="73" eb="75">
      <t>ジギョウ</t>
    </rPh>
    <rPh sb="76" eb="77">
      <t>フク</t>
    </rPh>
    <phoneticPr fontId="3"/>
  </si>
  <si>
    <r>
      <t xml:space="preserve">Note: Health &amp; Leisure is included in the Other Business. </t>
    </r>
    <r>
      <rPr>
        <sz val="7"/>
        <rFont val="游ゴシック"/>
        <family val="2"/>
        <charset val="128"/>
      </rPr>
      <t>／</t>
    </r>
    <r>
      <rPr>
        <sz val="7"/>
        <rFont val="ＭＳ Ｐゴシック"/>
        <family val="3"/>
        <charset val="128"/>
        <scheme val="minor"/>
      </rPr>
      <t xml:space="preserve"> 注： 健康余暇は、その他事業に含みます。</t>
    </r>
    <rPh sb="60" eb="61">
      <t>チュウ</t>
    </rPh>
    <rPh sb="63" eb="65">
      <t>ケンコウ</t>
    </rPh>
    <rPh sb="65" eb="67">
      <t>ヨカ</t>
    </rPh>
    <phoneticPr fontId="25"/>
  </si>
  <si>
    <r>
      <t xml:space="preserve">Note:  Home Center is included in the Other Business. </t>
    </r>
    <r>
      <rPr>
        <sz val="7"/>
        <color theme="1"/>
        <rFont val="ＭＳ Ｐゴシック"/>
        <family val="3"/>
        <charset val="128"/>
      </rPr>
      <t>／</t>
    </r>
    <r>
      <rPr>
        <sz val="7"/>
        <color theme="1"/>
        <rFont val="Myriad web"/>
        <family val="2"/>
      </rPr>
      <t xml:space="preserve"> </t>
    </r>
    <r>
      <rPr>
        <sz val="7"/>
        <color theme="1"/>
        <rFont val="ＭＳ Ｐゴシック"/>
        <family val="3"/>
        <charset val="128"/>
      </rPr>
      <t>注：</t>
    </r>
    <r>
      <rPr>
        <sz val="7"/>
        <color theme="1"/>
        <rFont val="Myriad web"/>
        <family val="2"/>
      </rPr>
      <t xml:space="preserve"> </t>
    </r>
    <r>
      <rPr>
        <sz val="7"/>
        <color theme="1"/>
        <rFont val="游ゴシック"/>
        <family val="2"/>
        <charset val="128"/>
      </rPr>
      <t>ホームセンター</t>
    </r>
    <r>
      <rPr>
        <sz val="7"/>
        <color theme="1"/>
        <rFont val="ＭＳ Ｐゴシック"/>
        <family val="3"/>
        <charset val="128"/>
      </rPr>
      <t>は、その他事業に含みます。</t>
    </r>
    <phoneticPr fontId="25"/>
  </si>
  <si>
    <t>Resort Hotels</t>
    <phoneticPr fontId="25"/>
  </si>
  <si>
    <r>
      <rPr>
        <sz val="8"/>
        <rFont val="Myriad Web"/>
        <family val="2"/>
      </rPr>
      <t>DAIWA ROYAL HOTEL</t>
    </r>
    <r>
      <rPr>
        <sz val="8"/>
        <rFont val="ＭＳ Ｐゴシック"/>
        <family val="3"/>
        <charset val="128"/>
      </rPr>
      <t xml:space="preserve">
ダイワロイヤルホテル</t>
    </r>
    <phoneticPr fontId="25"/>
  </si>
  <si>
    <r>
      <t xml:space="preserve">
Royton Sapporo
</t>
    </r>
    <r>
      <rPr>
        <sz val="8"/>
        <rFont val="ＭＳ Ｐゴシック"/>
        <family val="3"/>
        <charset val="128"/>
      </rPr>
      <t>ロイトン札幌</t>
    </r>
    <r>
      <rPr>
        <sz val="8"/>
        <rFont val="Myriad Web"/>
        <family val="3"/>
        <charset val="128"/>
      </rPr>
      <t xml:space="preserve">
</t>
    </r>
    <phoneticPr fontId="25"/>
  </si>
  <si>
    <t>Subleasing areas of commercial facilities</t>
    <phoneticPr fontId="3"/>
  </si>
  <si>
    <t>'22/03</t>
    <phoneticPr fontId="25"/>
  </si>
  <si>
    <r>
      <t xml:space="preserve">'23/03
</t>
    </r>
    <r>
      <rPr>
        <b/>
        <sz val="7"/>
        <rFont val="Myriad Web"/>
        <family val="2"/>
      </rPr>
      <t xml:space="preserve">Forecast   </t>
    </r>
    <r>
      <rPr>
        <b/>
        <sz val="7"/>
        <rFont val="ＭＳ ゴシック"/>
        <family val="2"/>
        <charset val="128"/>
      </rPr>
      <t>計画</t>
    </r>
    <phoneticPr fontId="25"/>
  </si>
  <si>
    <t>環境エネルギー</t>
    <rPh sb="0" eb="2">
      <t>カンキョウ</t>
    </rPh>
    <phoneticPr fontId="3"/>
  </si>
  <si>
    <r>
      <rPr>
        <sz val="12"/>
        <rFont val="ＭＳ Ｐゴシック"/>
        <family val="3"/>
        <charset val="128"/>
      </rPr>
      <t>　</t>
    </r>
    <r>
      <rPr>
        <sz val="12"/>
        <rFont val="Myriad Web"/>
        <family val="2"/>
      </rPr>
      <t xml:space="preserve">New Segment (Consolidated)   </t>
    </r>
    <r>
      <rPr>
        <sz val="12"/>
        <rFont val="ＭＳ ゴシック"/>
        <family val="2"/>
        <charset val="128"/>
      </rPr>
      <t>新セグメント（連結）</t>
    </r>
    <rPh sb="30" eb="31">
      <t>シン</t>
    </rPh>
    <phoneticPr fontId="3"/>
  </si>
  <si>
    <t>'22/03</t>
    <phoneticPr fontId="3"/>
  </si>
  <si>
    <r>
      <rPr>
        <b/>
        <sz val="10"/>
        <color indexed="35"/>
        <rFont val="ＭＳ Ｐゴシック"/>
        <family val="3"/>
        <charset val="128"/>
      </rPr>
      <t>　</t>
    </r>
    <r>
      <rPr>
        <b/>
        <sz val="10"/>
        <color rgb="FFFFFFFF"/>
        <rFont val="Myriad Web"/>
        <family val="3"/>
      </rPr>
      <t>Financial Factbook FYE 2022/03</t>
    </r>
    <phoneticPr fontId="3"/>
  </si>
  <si>
    <r>
      <t>　</t>
    </r>
    <r>
      <rPr>
        <b/>
        <sz val="10"/>
        <color indexed="35"/>
        <rFont val="Myriad web"/>
      </rPr>
      <t>Financial Factbook FYE 2022/03</t>
    </r>
    <phoneticPr fontId="25"/>
  </si>
  <si>
    <r>
      <t xml:space="preserve">'23/03
</t>
    </r>
    <r>
      <rPr>
        <b/>
        <sz val="7"/>
        <rFont val="Myriad Web"/>
        <family val="2"/>
      </rPr>
      <t xml:space="preserve">Forecast </t>
    </r>
    <r>
      <rPr>
        <b/>
        <sz val="7"/>
        <rFont val="ＭＳ Ｐゴシック"/>
        <family val="3"/>
        <charset val="128"/>
      </rPr>
      <t>計画</t>
    </r>
    <rPh sb="16" eb="18">
      <t>ケイカク</t>
    </rPh>
    <phoneticPr fontId="3"/>
  </si>
  <si>
    <t>Financial Factbook FYE 2022/03</t>
    <phoneticPr fontId="25"/>
  </si>
  <si>
    <t>inancial Factbook FYE 2022/03</t>
    <phoneticPr fontId="25"/>
  </si>
  <si>
    <r>
      <rPr>
        <b/>
        <sz val="10"/>
        <color theme="0"/>
        <rFont val="ＭＳ Ｐゴシック"/>
        <family val="3"/>
        <charset val="128"/>
      </rPr>
      <t>　</t>
    </r>
    <r>
      <rPr>
        <b/>
        <sz val="10"/>
        <color theme="0"/>
        <rFont val="Myriad web"/>
        <family val="3"/>
      </rPr>
      <t>Financial Factbook FYE 2022/03</t>
    </r>
    <phoneticPr fontId="3"/>
  </si>
  <si>
    <r>
      <t>　</t>
    </r>
    <r>
      <rPr>
        <b/>
        <sz val="10"/>
        <color theme="0"/>
        <rFont val="Myriad web"/>
      </rPr>
      <t>Financial Factbook FYE 2022/03</t>
    </r>
    <phoneticPr fontId="25"/>
  </si>
  <si>
    <t>プレハブシェア</t>
    <phoneticPr fontId="3"/>
  </si>
  <si>
    <t>'22/03</t>
    <rPh sb="0" eb="6">
      <t>ケイカク</t>
    </rPh>
    <phoneticPr fontId="3"/>
  </si>
  <si>
    <r>
      <rPr>
        <b/>
        <sz val="10"/>
        <rFont val="ＭＳ Ｐゴシック"/>
        <family val="3"/>
        <charset val="128"/>
      </rPr>
      <t>　　</t>
    </r>
    <r>
      <rPr>
        <b/>
        <sz val="10"/>
        <rFont val="Myriad Web"/>
        <family val="2"/>
      </rPr>
      <t>Performance Indicators of Major Companies in the Daiwa House Group (3)</t>
    </r>
    <phoneticPr fontId="3"/>
  </si>
  <si>
    <r>
      <t xml:space="preserve">Stanley-Martin Holdings, LLC.
</t>
    </r>
    <r>
      <rPr>
        <sz val="8"/>
        <rFont val="ＭＳ ゴシック"/>
        <family val="2"/>
        <charset val="128"/>
      </rPr>
      <t>スタンレー・マーチン
（</t>
    </r>
    <r>
      <rPr>
        <sz val="8"/>
        <rFont val="Myriad Web"/>
        <family val="2"/>
      </rPr>
      <t>*2</t>
    </r>
    <r>
      <rPr>
        <sz val="8"/>
        <rFont val="游ゴシック"/>
        <family val="2"/>
        <charset val="128"/>
      </rPr>
      <t>）</t>
    </r>
    <phoneticPr fontId="25"/>
  </si>
  <si>
    <t xml:space="preserve">  </t>
    <phoneticPr fontId="25"/>
  </si>
  <si>
    <t>Excluded amortization of
actuarial differences</t>
    <phoneticPr fontId="25"/>
  </si>
  <si>
    <r>
      <t>D/E</t>
    </r>
    <r>
      <rPr>
        <b/>
        <sz val="8"/>
        <color theme="1"/>
        <rFont val="ＭＳ Ｐゴシック"/>
        <family val="3"/>
        <charset val="128"/>
      </rPr>
      <t>レシオ</t>
    </r>
    <phoneticPr fontId="25"/>
  </si>
  <si>
    <r>
      <rPr>
        <b/>
        <sz val="8"/>
        <color theme="1"/>
        <rFont val="ＭＳ Ｐゴシック"/>
        <family val="3"/>
        <charset val="128"/>
      </rPr>
      <t>ネット</t>
    </r>
    <r>
      <rPr>
        <b/>
        <sz val="8"/>
        <color theme="1"/>
        <rFont val="Myriad Web"/>
        <family val="2"/>
      </rPr>
      <t>D/E</t>
    </r>
    <r>
      <rPr>
        <b/>
        <sz val="8"/>
        <color theme="1"/>
        <rFont val="ＭＳ Ｐゴシック"/>
        <family val="3"/>
        <charset val="128"/>
      </rPr>
      <t>レシオ</t>
    </r>
    <phoneticPr fontId="25"/>
  </si>
  <si>
    <t>D/E ratio after taking the hybrid financing into account</t>
    <phoneticPr fontId="25"/>
  </si>
  <si>
    <t>住宅販売戸数（国内）</t>
    <rPh sb="7" eb="9">
      <t>コクナイ</t>
    </rPh>
    <phoneticPr fontId="25"/>
  </si>
  <si>
    <t>住宅販売戸数（海外）</t>
    <rPh sb="0" eb="2">
      <t>ジュウタク</t>
    </rPh>
    <rPh sb="2" eb="4">
      <t>ハンバイ</t>
    </rPh>
    <rPh sb="4" eb="6">
      <t>コスウ</t>
    </rPh>
    <rPh sb="7" eb="9">
      <t>カイガイ</t>
    </rPh>
    <phoneticPr fontId="25"/>
  </si>
  <si>
    <t>Sales of Single-family houses
(Domestic)</t>
    <phoneticPr fontId="25"/>
  </si>
  <si>
    <t>Sales of Single-family houses
(Overseas)</t>
    <phoneticPr fontId="25"/>
  </si>
  <si>
    <t>-</t>
    <phoneticPr fontId="25"/>
  </si>
  <si>
    <r>
      <rPr>
        <b/>
        <sz val="14"/>
        <rFont val="ＭＳ Ｐゴシック"/>
        <family val="3"/>
        <charset val="128"/>
      </rPr>
      <t>　</t>
    </r>
    <r>
      <rPr>
        <b/>
        <sz val="14"/>
        <rFont val="Myriad Web"/>
        <family val="2"/>
      </rPr>
      <t xml:space="preserve">Operating Data   </t>
    </r>
    <r>
      <rPr>
        <b/>
        <sz val="14"/>
        <rFont val="ＭＳ Ｐゴシック"/>
        <family val="3"/>
        <charset val="128"/>
      </rPr>
      <t>事業データ</t>
    </r>
    <r>
      <rPr>
        <b/>
        <sz val="14"/>
        <rFont val="Myriad Web"/>
        <family val="2"/>
      </rPr>
      <t xml:space="preserve"> </t>
    </r>
    <r>
      <rPr>
        <b/>
        <sz val="14"/>
        <rFont val="游ゴシック"/>
        <family val="2"/>
        <charset val="128"/>
      </rPr>
      <t>（参考）</t>
    </r>
    <rPh sb="18" eb="20">
      <t>ジギョウ</t>
    </rPh>
    <rPh sb="25" eb="27">
      <t>サンコウ</t>
    </rPh>
    <phoneticPr fontId="3"/>
  </si>
  <si>
    <r>
      <rPr>
        <b/>
        <sz val="10"/>
        <rFont val="A-OTF 新ゴ Pro L"/>
        <family val="3"/>
        <charset val="128"/>
      </rPr>
      <t>　</t>
    </r>
    <r>
      <rPr>
        <b/>
        <sz val="10"/>
        <rFont val="Myriad Web"/>
        <family val="2"/>
      </rPr>
      <t xml:space="preserve"> </t>
    </r>
    <r>
      <rPr>
        <b/>
        <sz val="10"/>
        <rFont val="A-OTF 新ゴ Pro L"/>
        <family val="3"/>
        <charset val="128"/>
      </rPr>
      <t>大和ハウスグループ主要各社の経営指標</t>
    </r>
    <r>
      <rPr>
        <b/>
        <sz val="10"/>
        <rFont val="Myriad Web"/>
        <family val="2"/>
      </rPr>
      <t xml:space="preserve"> (3)</t>
    </r>
    <rPh sb="2" eb="4">
      <t>ダイワ</t>
    </rPh>
    <rPh sb="11" eb="13">
      <t>シュヨウ</t>
    </rPh>
    <rPh sb="13" eb="15">
      <t>カクシャ</t>
    </rPh>
    <rPh sb="16" eb="18">
      <t>ケイエイ</t>
    </rPh>
    <rPh sb="18" eb="20">
      <t>シヒョウ</t>
    </rPh>
    <phoneticPr fontId="3"/>
  </si>
  <si>
    <r>
      <rPr>
        <sz val="12"/>
        <rFont val="ＭＳ Ｐゴシック"/>
        <family val="3"/>
        <charset val="128"/>
      </rPr>
      <t>　</t>
    </r>
    <r>
      <rPr>
        <sz val="12"/>
        <rFont val="Myriad Web"/>
        <family val="2"/>
      </rPr>
      <t xml:space="preserve">Commercial Facilities Business   </t>
    </r>
    <r>
      <rPr>
        <sz val="12"/>
        <rFont val="ＭＳ Ｐゴシック"/>
        <family val="3"/>
        <charset val="128"/>
      </rPr>
      <t xml:space="preserve">商業施設事業 </t>
    </r>
    <r>
      <rPr>
        <sz val="12"/>
        <rFont val="Myriad Web"/>
        <family val="2"/>
      </rPr>
      <t>(1)</t>
    </r>
    <rPh sb="34" eb="36">
      <t>ショウギョウ</t>
    </rPh>
    <rPh sb="36" eb="38">
      <t>シセツ</t>
    </rPh>
    <rPh sb="38" eb="40">
      <t>ジギョウ</t>
    </rPh>
    <phoneticPr fontId="3"/>
  </si>
  <si>
    <r>
      <rPr>
        <sz val="12"/>
        <rFont val="ＭＳ Ｐゴシック"/>
        <family val="3"/>
        <charset val="128"/>
      </rPr>
      <t>　</t>
    </r>
    <r>
      <rPr>
        <sz val="12"/>
        <rFont val="Myriad Web"/>
        <family val="2"/>
      </rPr>
      <t xml:space="preserve">Commercial Facilities Business   </t>
    </r>
    <r>
      <rPr>
        <sz val="12"/>
        <rFont val="ＭＳ Ｐゴシック"/>
        <family val="3"/>
        <charset val="128"/>
      </rPr>
      <t>商業施設事業</t>
    </r>
    <r>
      <rPr>
        <sz val="12"/>
        <rFont val="Myriad Web"/>
        <family val="2"/>
      </rPr>
      <t xml:space="preserve"> (2)</t>
    </r>
    <rPh sb="34" eb="36">
      <t>ショウギョウ</t>
    </rPh>
    <rPh sb="36" eb="38">
      <t>シセツ</t>
    </rPh>
    <rPh sb="38" eb="40">
      <t>ジギョウ</t>
    </rPh>
    <phoneticPr fontId="3"/>
  </si>
  <si>
    <t>Environment and Energy</t>
  </si>
  <si>
    <r>
      <t xml:space="preserve">Daiwa Living Management Co., Ltd.
</t>
    </r>
    <r>
      <rPr>
        <sz val="8"/>
        <rFont val="ＭＳ Ｐゴシック"/>
        <family val="3"/>
        <charset val="128"/>
      </rPr>
      <t>大和リビングマネジメント</t>
    </r>
    <r>
      <rPr>
        <sz val="8"/>
        <rFont val="Myriad Web"/>
        <family val="2"/>
      </rPr>
      <t xml:space="preserve">
</t>
    </r>
    <r>
      <rPr>
        <sz val="8"/>
        <rFont val="ＭＳ ゴシック"/>
        <family val="2"/>
        <charset val="128"/>
      </rPr>
      <t>（</t>
    </r>
    <r>
      <rPr>
        <sz val="8"/>
        <rFont val="Myriad Web"/>
        <family val="2"/>
      </rPr>
      <t>*3</t>
    </r>
    <r>
      <rPr>
        <sz val="8"/>
        <rFont val="ＭＳ ゴシック"/>
        <family val="2"/>
        <charset val="128"/>
      </rPr>
      <t>）</t>
    </r>
    <phoneticPr fontId="25"/>
  </si>
  <si>
    <r>
      <t xml:space="preserve">Cosmos Initia Co., Ltd.
</t>
    </r>
    <r>
      <rPr>
        <sz val="8"/>
        <rFont val="ＭＳ ゴシック"/>
        <family val="2"/>
        <charset val="128"/>
      </rPr>
      <t>コスモスイニシア</t>
    </r>
    <phoneticPr fontId="25"/>
  </si>
  <si>
    <t>-</t>
    <phoneticPr fontId="25"/>
  </si>
  <si>
    <r>
      <rPr>
        <sz val="8"/>
        <rFont val="ＭＳ Ｐゴシック"/>
        <family val="3"/>
        <charset val="128"/>
      </rPr>
      <t>　</t>
    </r>
    <r>
      <rPr>
        <sz val="8"/>
        <rFont val="Myriad Web"/>
        <family val="2"/>
      </rPr>
      <t xml:space="preserve">La’ gent Inn
</t>
    </r>
    <r>
      <rPr>
        <sz val="8"/>
        <rFont val="ＭＳ Ｐゴシック"/>
        <family val="3"/>
        <charset val="128"/>
      </rPr>
      <t>　</t>
    </r>
    <r>
      <rPr>
        <sz val="8"/>
        <rFont val="Myriad Web"/>
        <family val="2"/>
      </rPr>
      <t xml:space="preserve">(Daiwa House Industry Co., Ltd.)
</t>
    </r>
    <r>
      <rPr>
        <sz val="8"/>
        <rFont val="ＭＳ Ｐゴシック"/>
        <family val="3"/>
        <charset val="128"/>
      </rPr>
      <t>　ラ・ジェント・イン
　(大和ハウス工業)</t>
    </r>
    <r>
      <rPr>
        <sz val="8"/>
        <rFont val="Myriad Web"/>
        <family val="3"/>
        <charset val="128"/>
      </rPr>
      <t xml:space="preserve">  </t>
    </r>
    <r>
      <rPr>
        <sz val="8"/>
        <rFont val="ＭＳ ゴシック"/>
        <family val="3"/>
        <charset val="128"/>
      </rPr>
      <t>（</t>
    </r>
    <r>
      <rPr>
        <sz val="8"/>
        <rFont val="Myriad Web"/>
        <family val="3"/>
        <charset val="128"/>
      </rPr>
      <t>*2</t>
    </r>
    <r>
      <rPr>
        <sz val="8"/>
        <rFont val="ＭＳ ゴシック"/>
        <family val="3"/>
        <charset val="128"/>
      </rPr>
      <t>）</t>
    </r>
    <rPh sb="61" eb="63">
      <t>ダイワ</t>
    </rPh>
    <rPh sb="66" eb="68">
      <t>コウギョウ</t>
    </rPh>
    <phoneticPr fontId="25"/>
  </si>
  <si>
    <r>
      <rPr>
        <sz val="8"/>
        <rFont val="ＭＳ Ｐゴシック"/>
        <family val="3"/>
        <charset val="128"/>
      </rPr>
      <t>　</t>
    </r>
    <r>
      <rPr>
        <sz val="8"/>
        <rFont val="Myriad Web"/>
        <family val="2"/>
      </rPr>
      <t xml:space="preserve">La’ gent Hotel
</t>
    </r>
    <r>
      <rPr>
        <sz val="8"/>
        <rFont val="ＭＳ Ｐゴシック"/>
        <family val="3"/>
        <charset val="128"/>
      </rPr>
      <t>　</t>
    </r>
    <r>
      <rPr>
        <sz val="8"/>
        <rFont val="Myriad Web"/>
        <family val="2"/>
      </rPr>
      <t xml:space="preserve">(Daiwa House Industry Co., Ltd.)
</t>
    </r>
    <r>
      <rPr>
        <sz val="8"/>
        <rFont val="ＭＳ Ｐゴシック"/>
        <family val="3"/>
        <charset val="128"/>
      </rPr>
      <t>　ラ・ジェント・ホテル
　(大和ハウス工業)</t>
    </r>
    <r>
      <rPr>
        <sz val="8"/>
        <rFont val="ＭＳ ゴシック"/>
        <family val="3"/>
        <charset val="128"/>
      </rPr>
      <t>（</t>
    </r>
    <r>
      <rPr>
        <sz val="8"/>
        <rFont val="Myriad Web"/>
        <family val="3"/>
        <charset val="128"/>
      </rPr>
      <t>*2</t>
    </r>
    <r>
      <rPr>
        <sz val="8"/>
        <rFont val="ＭＳ ゴシック"/>
        <family val="3"/>
        <charset val="128"/>
      </rPr>
      <t>）</t>
    </r>
    <rPh sb="64" eb="66">
      <t>ダイワ</t>
    </rPh>
    <rPh sb="69" eb="71">
      <t>コウギョウ</t>
    </rPh>
    <phoneticPr fontId="25"/>
  </si>
  <si>
    <r>
      <rPr>
        <sz val="8"/>
        <rFont val="ＭＳ Ｐゴシック"/>
        <family val="3"/>
        <charset val="128"/>
      </rPr>
      <t>　</t>
    </r>
    <r>
      <rPr>
        <sz val="8"/>
        <rFont val="Myriad Web"/>
        <family val="2"/>
      </rPr>
      <t xml:space="preserve">MIMARU
</t>
    </r>
    <r>
      <rPr>
        <sz val="8"/>
        <rFont val="ＭＳ Ｐゴシック"/>
        <family val="3"/>
        <charset val="128"/>
      </rPr>
      <t>　</t>
    </r>
    <r>
      <rPr>
        <sz val="8"/>
        <rFont val="Myriad Web"/>
        <family val="2"/>
      </rPr>
      <t xml:space="preserve">(Cosmos Initia Co., Ltd.)
</t>
    </r>
    <r>
      <rPr>
        <sz val="8"/>
        <rFont val="ＭＳ Ｐゴシック"/>
        <family val="3"/>
        <charset val="128"/>
      </rPr>
      <t>　</t>
    </r>
    <r>
      <rPr>
        <sz val="8"/>
        <rFont val="Myriad Web"/>
        <family val="3"/>
      </rPr>
      <t>MIMARU</t>
    </r>
    <r>
      <rPr>
        <sz val="8"/>
        <rFont val="ＭＳ Ｐゴシック"/>
        <family val="3"/>
        <charset val="128"/>
      </rPr>
      <t xml:space="preserve">
　(コスモスイニシア)</t>
    </r>
    <r>
      <rPr>
        <sz val="8"/>
        <rFont val="ＭＳ ゴシック"/>
        <family val="3"/>
        <charset val="128"/>
      </rPr>
      <t>（</t>
    </r>
    <r>
      <rPr>
        <sz val="8"/>
        <rFont val="Myriad Web"/>
        <family val="3"/>
        <charset val="128"/>
      </rPr>
      <t>*2</t>
    </r>
    <r>
      <rPr>
        <sz val="8"/>
        <rFont val="ＭＳ ゴシック"/>
        <family val="3"/>
        <charset val="128"/>
      </rPr>
      <t>）</t>
    </r>
    <phoneticPr fontId="25"/>
  </si>
  <si>
    <r>
      <rPr>
        <sz val="8"/>
        <rFont val="ＭＳ Ｐゴシック"/>
        <family val="3"/>
        <charset val="128"/>
      </rPr>
      <t>入居率</t>
    </r>
    <r>
      <rPr>
        <sz val="8"/>
        <rFont val="Myriad Web"/>
        <family val="3"/>
      </rPr>
      <t xml:space="preserve">  </t>
    </r>
    <r>
      <rPr>
        <sz val="8"/>
        <rFont val="ＭＳ ゴシック"/>
        <family val="3"/>
        <charset val="128"/>
      </rPr>
      <t>（</t>
    </r>
    <r>
      <rPr>
        <sz val="8"/>
        <rFont val="Myriad Web"/>
        <family val="3"/>
      </rPr>
      <t>*1</t>
    </r>
    <r>
      <rPr>
        <sz val="8"/>
        <rFont val="ＭＳ ゴシック"/>
        <family val="3"/>
        <charset val="128"/>
      </rPr>
      <t>）</t>
    </r>
    <rPh sb="0" eb="2">
      <t>ニュウキョ</t>
    </rPh>
    <rPh sb="2" eb="3">
      <t>リツ</t>
    </rPh>
    <phoneticPr fontId="3"/>
  </si>
  <si>
    <t>入居率 （*1）</t>
    <rPh sb="0" eb="2">
      <t>ニュウキョ</t>
    </rPh>
    <rPh sb="2" eb="3">
      <t>リツ</t>
    </rPh>
    <phoneticPr fontId="3"/>
  </si>
  <si>
    <r>
      <t xml:space="preserve">Daiwa House Realty Mgt. Co.,Ltd.
</t>
    </r>
    <r>
      <rPr>
        <sz val="8"/>
        <rFont val="ＭＳ ゴシック"/>
        <family val="3"/>
        <charset val="128"/>
      </rPr>
      <t>大和ハウスリアルティマネジメント</t>
    </r>
    <r>
      <rPr>
        <sz val="8"/>
        <rFont val="Myriad Web"/>
        <family val="2"/>
      </rPr>
      <t xml:space="preserve">
</t>
    </r>
    <r>
      <rPr>
        <sz val="8"/>
        <rFont val="ＭＳ ゴシック"/>
        <family val="2"/>
        <charset val="128"/>
      </rPr>
      <t>（</t>
    </r>
    <r>
      <rPr>
        <sz val="8"/>
        <rFont val="Myriad Web"/>
        <family val="2"/>
      </rPr>
      <t>*2</t>
    </r>
    <r>
      <rPr>
        <sz val="8"/>
        <rFont val="ＭＳ ゴシック"/>
        <family val="2"/>
        <charset val="128"/>
      </rPr>
      <t>）</t>
    </r>
    <phoneticPr fontId="25"/>
  </si>
  <si>
    <r>
      <t xml:space="preserve">Daiwa Royal Co., Ltd.
</t>
    </r>
    <r>
      <rPr>
        <sz val="8"/>
        <rFont val="ＭＳ Ｐゴシック"/>
        <family val="3"/>
        <charset val="128"/>
      </rPr>
      <t>ダイワロイヤル
（</t>
    </r>
    <r>
      <rPr>
        <sz val="8"/>
        <rFont val="Myriad Web"/>
        <family val="3"/>
      </rPr>
      <t>*2</t>
    </r>
    <r>
      <rPr>
        <sz val="8"/>
        <rFont val="ＭＳ ゴシック"/>
        <family val="3"/>
        <charset val="128"/>
      </rPr>
      <t>）</t>
    </r>
    <phoneticPr fontId="25"/>
  </si>
  <si>
    <r>
      <t xml:space="preserve">Daiwa Information Service Co., Ltd.
</t>
    </r>
    <r>
      <rPr>
        <sz val="8"/>
        <rFont val="ＭＳ Ｐゴシック"/>
        <family val="3"/>
        <charset val="128"/>
      </rPr>
      <t>大和情報サービス
（</t>
    </r>
    <r>
      <rPr>
        <sz val="8"/>
        <rFont val="Myriad Web"/>
        <family val="3"/>
      </rPr>
      <t>*2</t>
    </r>
    <r>
      <rPr>
        <sz val="8"/>
        <rFont val="ＭＳ ゴシック"/>
        <family val="3"/>
        <charset val="128"/>
      </rPr>
      <t>）</t>
    </r>
    <phoneticPr fontId="25"/>
  </si>
  <si>
    <t>*注： 1. 入居面積/貸付可能面積
 　    2. 大和情報サービス株式会社は、ダイワロイヤル株式会社と2021年10月に経営統合し、商号が大和ハウスリアルティマネジメント株式会社となりました。</t>
    <rPh sb="1" eb="2">
      <t>チュウ</t>
    </rPh>
    <phoneticPr fontId="25"/>
  </si>
  <si>
    <r>
      <rPr>
        <sz val="8"/>
        <color theme="1"/>
        <rFont val="ＭＳ Ｐゴシック"/>
        <family val="3"/>
        <charset val="128"/>
      </rPr>
      <t>流動比率</t>
    </r>
    <phoneticPr fontId="25"/>
  </si>
  <si>
    <t>*Note: Daiwa Living Management Co., Ltd. was integrated with Daiwa Living Co., Ltd. as the surviving company in January 2022.</t>
    <phoneticPr fontId="25"/>
  </si>
  <si>
    <r>
      <rPr>
        <sz val="8"/>
        <rFont val="ＭＳ ゴシック"/>
        <family val="3"/>
        <charset val="128"/>
      </rPr>
      <t>*</t>
    </r>
    <r>
      <rPr>
        <sz val="8"/>
        <color theme="1"/>
        <rFont val="ＭＳ ゴシック"/>
        <family val="3"/>
        <charset val="128"/>
      </rPr>
      <t>注：大和リビングマネジメントは、2022年1月に大和リビングを存続会社として経営統合されました。</t>
    </r>
    <phoneticPr fontId="3"/>
  </si>
  <si>
    <r>
      <t xml:space="preserve">Daiwa Living Co., Ltd.
</t>
    </r>
    <r>
      <rPr>
        <sz val="8"/>
        <color theme="1"/>
        <rFont val="ＭＳ Ｐゴシック"/>
        <family val="3"/>
        <charset val="128"/>
      </rPr>
      <t>大和リビング*</t>
    </r>
    <phoneticPr fontId="25"/>
  </si>
  <si>
    <t>Developed area of logistics facility (accumulated)</t>
    <phoneticPr fontId="25"/>
  </si>
  <si>
    <t>Current ratio</t>
    <phoneticPr fontId="25"/>
  </si>
  <si>
    <t>D/E ratio</t>
    <phoneticPr fontId="25"/>
  </si>
  <si>
    <t>営業利益</t>
    <phoneticPr fontId="25"/>
  </si>
  <si>
    <t>-</t>
    <phoneticPr fontId="25"/>
  </si>
  <si>
    <t>■Major changes</t>
    <phoneticPr fontId="3"/>
  </si>
  <si>
    <t>1) Change in segments</t>
    <phoneticPr fontId="25"/>
  </si>
  <si>
    <r>
      <rPr>
        <sz val="10"/>
        <rFont val="ＭＳ ゴシック"/>
        <family val="2"/>
        <charset val="128"/>
      </rPr>
      <t xml:space="preserve">　 </t>
    </r>
    <r>
      <rPr>
        <sz val="10"/>
        <rFont val="Myriad Web"/>
        <family val="2"/>
      </rPr>
      <t>2) Change the companies included in each segment</t>
    </r>
    <phoneticPr fontId="25"/>
  </si>
  <si>
    <r>
      <rPr>
        <sz val="10"/>
        <rFont val="ＭＳ ゴシック"/>
        <family val="2"/>
        <charset val="128"/>
      </rPr>
      <t>・</t>
    </r>
    <r>
      <rPr>
        <sz val="10"/>
        <rFont val="Myriad Web"/>
        <family val="2"/>
      </rPr>
      <t>For certain companies, we will change the segmentation to segments that reflect their respective value chains.</t>
    </r>
    <phoneticPr fontId="25"/>
  </si>
  <si>
    <r>
      <rPr>
        <sz val="10"/>
        <rFont val="ＭＳ ゴシック"/>
        <family val="2"/>
        <charset val="128"/>
      </rPr>
      <t>・</t>
    </r>
    <r>
      <rPr>
        <sz val="10"/>
        <rFont val="Myriad Web"/>
        <family val="2"/>
      </rPr>
      <t>Environment and Energy Business, which had been included in Other Businesses segment, will be changed to the reportable segment to strengthen initiatives for the segment.</t>
    </r>
    <phoneticPr fontId="25"/>
  </si>
  <si>
    <r>
      <rPr>
        <sz val="10"/>
        <rFont val="ＭＳ ゴシック"/>
        <family val="2"/>
        <charset val="128"/>
      </rPr>
      <t>・</t>
    </r>
    <r>
      <rPr>
        <sz val="10"/>
        <rFont val="Myriad Web"/>
        <family val="2"/>
      </rPr>
      <t xml:space="preserve">We will delete the Existing Home Business segment due to changes in the segmentation of each company included in the segment. </t>
    </r>
    <phoneticPr fontId="25"/>
  </si>
  <si>
    <r>
      <rPr>
        <sz val="12"/>
        <rFont val="Segoe UI Symbol"/>
        <family val="3"/>
      </rPr>
      <t>■</t>
    </r>
    <r>
      <rPr>
        <sz val="12"/>
        <rFont val="ＭＳ ゴシック"/>
        <family val="3"/>
        <charset val="128"/>
      </rPr>
      <t>主な変更点</t>
    </r>
    <phoneticPr fontId="3"/>
  </si>
  <si>
    <t>・環境エネルギー事業への取り組みを強化するため、「その他」に含めていた「環境エネルギー事業」を独立セグメントとします。</t>
    <phoneticPr fontId="25"/>
  </si>
  <si>
    <t>・「住宅ストック」事業に含めていた各社のセグメンテーションを変更したため、同セグメントは廃止します。</t>
    <phoneticPr fontId="25"/>
  </si>
  <si>
    <t>・一部のグループ会社について、各々のバリューチェーンに応じたセグメントにセグメンテーションを変更します。</t>
    <phoneticPr fontId="25"/>
  </si>
  <si>
    <r>
      <t xml:space="preserve">   1) </t>
    </r>
    <r>
      <rPr>
        <sz val="10"/>
        <rFont val="ＭＳ ゴシック"/>
        <family val="2"/>
        <charset val="128"/>
      </rPr>
      <t>報告セグメントの変更</t>
    </r>
    <phoneticPr fontId="25"/>
  </si>
  <si>
    <r>
      <rPr>
        <sz val="10"/>
        <rFont val="Myriad Web"/>
        <family val="2"/>
      </rPr>
      <t xml:space="preserve"> </t>
    </r>
    <r>
      <rPr>
        <sz val="10"/>
        <rFont val="ＭＳ ゴシック"/>
        <family val="2"/>
        <charset val="128"/>
      </rPr>
      <t xml:space="preserve">　　　　　 </t>
    </r>
    <r>
      <rPr>
        <sz val="10"/>
        <rFont val="Myriad Web"/>
        <family val="2"/>
      </rPr>
      <t xml:space="preserve">2) </t>
    </r>
    <r>
      <rPr>
        <sz val="10"/>
        <rFont val="ＭＳ ゴシック"/>
        <family val="2"/>
        <charset val="128"/>
      </rPr>
      <t>各セグメントに含める会社の変更</t>
    </r>
    <phoneticPr fontId="25"/>
  </si>
  <si>
    <r>
      <rPr>
        <sz val="12"/>
        <rFont val="ＭＳ Ｐゴシック"/>
        <family val="3"/>
        <charset val="128"/>
      </rPr>
      <t>　</t>
    </r>
    <r>
      <rPr>
        <sz val="12"/>
        <rFont val="Myriad Web"/>
        <family val="2"/>
      </rPr>
      <t xml:space="preserve">Sales by New Segment </t>
    </r>
    <r>
      <rPr>
        <sz val="12"/>
        <rFont val="ＭＳ ゴシック"/>
        <family val="3"/>
        <charset val="128"/>
      </rPr>
      <t>新セグメント別売上高</t>
    </r>
    <rPh sb="22" eb="23">
      <t>シン</t>
    </rPh>
    <rPh sb="28" eb="29">
      <t>ベツ</t>
    </rPh>
    <rPh sb="29" eb="31">
      <t>ウリアゲ</t>
    </rPh>
    <rPh sb="31" eb="32">
      <t>タカ</t>
    </rPh>
    <phoneticPr fontId="3"/>
  </si>
  <si>
    <r>
      <t xml:space="preserve">*¹ Cosmos Initia Co., Ltd. became a consolidated subsidiary,June 2013./ </t>
    </r>
    <r>
      <rPr>
        <sz val="7"/>
        <color rgb="FF231F20"/>
        <rFont val="ＭＳ Ｐゴシック"/>
        <family val="3"/>
        <charset val="128"/>
      </rPr>
      <t>株式会社コスモスイニシアは、</t>
    </r>
    <r>
      <rPr>
        <sz val="7"/>
        <color rgb="FF231F20"/>
        <rFont val="Myriad Web"/>
        <family val="2"/>
      </rPr>
      <t>2013</t>
    </r>
    <r>
      <rPr>
        <sz val="7"/>
        <color rgb="FF231F20"/>
        <rFont val="ＭＳ Ｐゴシック"/>
        <family val="3"/>
        <charset val="128"/>
      </rPr>
      <t>年</t>
    </r>
    <r>
      <rPr>
        <sz val="7"/>
        <color rgb="FF231F20"/>
        <rFont val="Myriad Web"/>
        <family val="2"/>
      </rPr>
      <t>6</t>
    </r>
    <r>
      <rPr>
        <sz val="7"/>
        <color rgb="FF231F20"/>
        <rFont val="ＭＳ Ｐゴシック"/>
        <family val="3"/>
        <charset val="128"/>
      </rPr>
      <t>月より連結子会社となりました。</t>
    </r>
    <rPh sb="72" eb="74">
      <t>カブシキ</t>
    </rPh>
    <rPh sb="74" eb="76">
      <t>ガイシャ</t>
    </rPh>
    <phoneticPr fontId="25"/>
  </si>
  <si>
    <t>Net income attributable to owners of the parent</t>
    <phoneticPr fontId="3"/>
  </si>
  <si>
    <r>
      <rPr>
        <b/>
        <sz val="8"/>
        <color theme="1"/>
        <rFont val="ＭＳ ゴシック"/>
        <family val="3"/>
        <charset val="128"/>
      </rPr>
      <t>ハイブリッドファイナンス
考慮後の</t>
    </r>
    <r>
      <rPr>
        <b/>
        <sz val="8"/>
        <color theme="1"/>
        <rFont val="Arial"/>
        <family val="2"/>
      </rPr>
      <t>D/E</t>
    </r>
    <r>
      <rPr>
        <b/>
        <sz val="8"/>
        <color theme="1"/>
        <rFont val="ＭＳ ゴシック"/>
        <family val="3"/>
        <charset val="128"/>
      </rPr>
      <t>レシオ</t>
    </r>
    <phoneticPr fontId="25"/>
  </si>
  <si>
    <r>
      <t>*</t>
    </r>
    <r>
      <rPr>
        <sz val="7"/>
        <rFont val="ＭＳ ゴシック"/>
        <family val="3"/>
        <charset val="128"/>
      </rPr>
      <t>注：</t>
    </r>
    <r>
      <rPr>
        <sz val="7"/>
        <rFont val="Arial"/>
        <family val="2"/>
      </rPr>
      <t xml:space="preserve"> 1. 2021</t>
    </r>
    <r>
      <rPr>
        <sz val="7"/>
        <rFont val="ＭＳ ゴシック"/>
        <family val="2"/>
        <charset val="128"/>
      </rPr>
      <t>年</t>
    </r>
    <r>
      <rPr>
        <sz val="7"/>
        <rFont val="Arial"/>
        <family val="2"/>
      </rPr>
      <t>10</t>
    </r>
    <r>
      <rPr>
        <sz val="7"/>
        <rFont val="ＭＳ ゴシック"/>
        <family val="2"/>
        <charset val="128"/>
      </rPr>
      <t>月のリブランドに伴い、ダイワロイヤルホテルシティのホテル</t>
    </r>
    <r>
      <rPr>
        <sz val="7"/>
        <rFont val="Arial"/>
        <family val="2"/>
      </rPr>
      <t>8</t>
    </r>
    <r>
      <rPr>
        <sz val="7"/>
        <rFont val="ＭＳ ゴシック"/>
        <family val="2"/>
        <charset val="128"/>
      </rPr>
      <t>施設は</t>
    </r>
    <r>
      <rPr>
        <sz val="7"/>
        <rFont val="Arial"/>
        <family val="2"/>
      </rPr>
      <t>22/03</t>
    </r>
    <r>
      <rPr>
        <sz val="7"/>
        <rFont val="ＭＳ ゴシック"/>
        <family val="2"/>
        <charset val="128"/>
      </rPr>
      <t>期より「ダイワロイネットホテル」に合算表記しております。</t>
    </r>
    <r>
      <rPr>
        <sz val="7"/>
        <rFont val="Arial"/>
        <family val="2"/>
      </rPr>
      <t xml:space="preserve">
          2. </t>
    </r>
    <r>
      <rPr>
        <sz val="7"/>
        <rFont val="ＭＳ ゴシック"/>
        <family val="3"/>
        <charset val="128"/>
      </rPr>
      <t>都市型ホテルは、商業施設事業に含みますが、ラ･ジェント･インとラ･ジェント･ホテルは賃貸住宅事業、</t>
    </r>
    <r>
      <rPr>
        <sz val="7"/>
        <rFont val="Arial"/>
        <family val="2"/>
      </rPr>
      <t>MIMARU</t>
    </r>
    <r>
      <rPr>
        <sz val="7"/>
        <rFont val="ＭＳ ゴシック"/>
        <family val="3"/>
        <charset val="128"/>
      </rPr>
      <t>と</t>
    </r>
    <r>
      <rPr>
        <sz val="7"/>
        <rFont val="Arial"/>
        <family val="2"/>
      </rPr>
      <t xml:space="preserve">THE STAY OSAKA </t>
    </r>
    <r>
      <rPr>
        <sz val="7"/>
        <rFont val="ＭＳ ゴシック"/>
        <family val="3"/>
        <charset val="128"/>
      </rPr>
      <t>心斎橋はマンション事業に含まれます。</t>
    </r>
    <rPh sb="135" eb="137">
      <t>チンタイ</t>
    </rPh>
    <rPh sb="137" eb="139">
      <t>ジュウタク</t>
    </rPh>
    <rPh sb="139" eb="141">
      <t>ジギョウ</t>
    </rPh>
    <rPh sb="164" eb="167">
      <t>シンサイバシ</t>
    </rPh>
    <rPh sb="173" eb="175">
      <t>ジギョウ</t>
    </rPh>
    <rPh sb="176" eb="177">
      <t>フク</t>
    </rPh>
    <phoneticPr fontId="25"/>
  </si>
  <si>
    <r>
      <rPr>
        <sz val="12"/>
        <rFont val="ＭＳ Ｐゴシック"/>
        <family val="3"/>
        <charset val="128"/>
      </rPr>
      <t>　</t>
    </r>
    <r>
      <rPr>
        <sz val="12"/>
        <rFont val="Myriad Web"/>
        <family val="2"/>
      </rPr>
      <t xml:space="preserve">Operating income by New Segment </t>
    </r>
    <r>
      <rPr>
        <sz val="12"/>
        <rFont val="ＭＳ ゴシック"/>
        <family val="2"/>
        <charset val="128"/>
      </rPr>
      <t>新セグメント別営業利益</t>
    </r>
    <rPh sb="33" eb="34">
      <t>シン</t>
    </rPh>
    <phoneticPr fontId="3"/>
  </si>
  <si>
    <r>
      <rPr>
        <sz val="12"/>
        <rFont val="ＭＳ Ｐゴシック"/>
        <family val="3"/>
        <charset val="128"/>
      </rPr>
      <t>　</t>
    </r>
    <r>
      <rPr>
        <sz val="12"/>
        <rFont val="Myriad Web"/>
        <family val="2"/>
      </rPr>
      <t xml:space="preserve">Operating margin by New Segment </t>
    </r>
    <r>
      <rPr>
        <sz val="12"/>
        <rFont val="ＭＳ ゴシック"/>
        <family val="2"/>
        <charset val="128"/>
      </rPr>
      <t>新セグメント別営業利益率</t>
    </r>
    <rPh sb="33" eb="34">
      <t>シン</t>
    </rPh>
    <rPh sb="44" eb="45">
      <t>リツ</t>
    </rPh>
    <phoneticPr fontId="3"/>
  </si>
  <si>
    <r>
      <rPr>
        <sz val="8"/>
        <rFont val="ＭＳ ゴシック"/>
        <family val="3"/>
        <charset val="128"/>
      </rPr>
      <t xml:space="preserve">【参考】退職数理差異の
 </t>
    </r>
    <r>
      <rPr>
        <sz val="8"/>
        <rFont val="Arial"/>
        <family val="2"/>
      </rPr>
      <t xml:space="preserve"> </t>
    </r>
    <r>
      <rPr>
        <sz val="8"/>
        <rFont val="ＭＳ ゴシック"/>
        <family val="3"/>
        <charset val="128"/>
      </rPr>
      <t>影響を除く営業利益</t>
    </r>
    <rPh sb="1" eb="3">
      <t>サンコウ</t>
    </rPh>
    <rPh sb="19" eb="23">
      <t>エイギョウリエキ</t>
    </rPh>
    <phoneticPr fontId="25"/>
  </si>
  <si>
    <t>In accordance with the start of 7th Medium-Term Management Plan, the reporting segment will be changed from FY2022.</t>
    <phoneticPr fontId="25"/>
  </si>
  <si>
    <r>
      <t xml:space="preserve">Note: 1.Sales by segment include intersegment  transactions.
2.Regards to overseas business included in Other Businesses segment, we will reclassify the segments according to the business content from the fiscal year ended March 31, 2020. Also, we will change the forecasts of some subsidiaries to segments according to the content of their main business.
</t>
    </r>
    <r>
      <rPr>
        <sz val="7"/>
        <rFont val="ＭＳ Ｐゴシック"/>
        <family val="3"/>
        <charset val="128"/>
      </rPr>
      <t>注：</t>
    </r>
    <r>
      <rPr>
        <sz val="7"/>
        <rFont val="Myriad Web"/>
        <family val="2"/>
      </rPr>
      <t xml:space="preserve"> 1.</t>
    </r>
    <r>
      <rPr>
        <sz val="7"/>
        <rFont val="ＭＳ Ｐゴシック"/>
        <family val="3"/>
        <charset val="128"/>
      </rPr>
      <t xml:space="preserve">上記実績には、セグメント間の内部取引を含んでいます。
</t>
    </r>
    <r>
      <rPr>
        <sz val="7"/>
        <rFont val="Myriad Web"/>
        <family val="2"/>
      </rPr>
      <t>2.</t>
    </r>
    <r>
      <rPr>
        <sz val="7"/>
        <rFont val="ＭＳ Ｐゴシック"/>
        <family val="3"/>
        <charset val="128"/>
      </rPr>
      <t>「その他」セグメントに含めておりました海外事業につきましては、2020年３月期より事業内容に沿って各セグメントに変更を行っております。
また、一部の子会社につきましても主要事業の内容に沿ったセグメントに変更を行っております。</t>
    </r>
    <phoneticPr fontId="25"/>
  </si>
  <si>
    <t>2022年度からスタートした第7次中期経営計画に合わせて、2023年3月期より報告セグメントを変更します。</t>
    <rPh sb="4" eb="6">
      <t>ネンド</t>
    </rPh>
    <rPh sb="14" eb="15">
      <t>ダイ</t>
    </rPh>
    <rPh sb="16" eb="17">
      <t>ツギ</t>
    </rPh>
    <rPh sb="17" eb="19">
      <t>チュウキ</t>
    </rPh>
    <rPh sb="19" eb="21">
      <t>ケイエイ</t>
    </rPh>
    <rPh sb="21" eb="23">
      <t>ケイカク</t>
    </rPh>
    <rPh sb="24" eb="25">
      <t>ア</t>
    </rPh>
    <rPh sb="33" eb="34">
      <t>ネン</t>
    </rPh>
    <rPh sb="35" eb="37">
      <t>ガツキ</t>
    </rPh>
    <rPh sb="39" eb="41">
      <t>ホウコク</t>
    </rPh>
    <rPh sb="47" eb="49">
      <t>ヘンコウ</t>
    </rPh>
    <phoneticPr fontId="6"/>
  </si>
  <si>
    <r>
      <rPr>
        <sz val="12"/>
        <rFont val="ＭＳ ゴシック"/>
        <family val="3"/>
        <charset val="128"/>
      </rPr>
      <t xml:space="preserve"> 【</t>
    </r>
    <r>
      <rPr>
        <sz val="12"/>
        <rFont val="Arial"/>
        <family val="2"/>
      </rPr>
      <t xml:space="preserve">Appendix </t>
    </r>
    <r>
      <rPr>
        <sz val="12"/>
        <rFont val="ＭＳ ゴシック"/>
        <family val="3"/>
        <charset val="128"/>
      </rPr>
      <t>参考】</t>
    </r>
    <rPh sb="11" eb="13">
      <t>サンコウ</t>
    </rPh>
    <phoneticPr fontId="3"/>
  </si>
  <si>
    <r>
      <rPr>
        <sz val="8"/>
        <rFont val="Arial"/>
        <family val="2"/>
      </rPr>
      <t xml:space="preserve">  Daiwa Roynet Hotels 
  (Daiwa House Realty Mgt. Co.,Ltd.)
  </t>
    </r>
    <r>
      <rPr>
        <sz val="8"/>
        <rFont val="ＭＳ Ｐゴシック"/>
        <family val="3"/>
        <charset val="128"/>
        <scheme val="major"/>
      </rPr>
      <t xml:space="preserve">ダイワロイネットホテル
　（大和ハウスリアルティマネジメント）
</t>
    </r>
    <phoneticPr fontId="25"/>
  </si>
  <si>
    <r>
      <rPr>
        <sz val="8"/>
        <rFont val="ＭＳ Ｐゴシック"/>
        <family val="3"/>
        <charset val="128"/>
      </rPr>
      <t>　</t>
    </r>
    <r>
      <rPr>
        <sz val="8"/>
        <rFont val="Myriad Web"/>
        <family val="2"/>
      </rPr>
      <t xml:space="preserve">Daiwa Royal Hotel City
</t>
    </r>
    <r>
      <rPr>
        <sz val="8"/>
        <rFont val="ＭＳ Ｐゴシック"/>
        <family val="3"/>
        <charset val="128"/>
      </rPr>
      <t>　</t>
    </r>
    <r>
      <rPr>
        <sz val="8"/>
        <rFont val="Myriad Web"/>
        <family val="2"/>
      </rPr>
      <t xml:space="preserve">(Daiwa House Realty Mgt. Co.,Ltd.)
</t>
    </r>
    <r>
      <rPr>
        <sz val="8"/>
        <rFont val="ＭＳ Ｐゴシック"/>
        <family val="3"/>
        <charset val="128"/>
      </rPr>
      <t>　ダイワロイヤルホテルシティ
　（大和ハウスリアルティマネジメント）
  （</t>
    </r>
    <r>
      <rPr>
        <sz val="8"/>
        <rFont val="Myriad Web"/>
        <family val="3"/>
      </rPr>
      <t>*1</t>
    </r>
    <r>
      <rPr>
        <sz val="8"/>
        <rFont val="ＭＳ ゴシック"/>
        <family val="3"/>
        <charset val="128"/>
      </rPr>
      <t>）</t>
    </r>
    <phoneticPr fontId="25"/>
  </si>
  <si>
    <r>
      <rPr>
        <sz val="8"/>
        <rFont val="ＭＳ Ｐゴシック"/>
        <family val="3"/>
        <charset val="128"/>
      </rPr>
      <t>　</t>
    </r>
    <r>
      <rPr>
        <sz val="8"/>
        <rFont val="Myriad Web"/>
        <family val="3"/>
      </rPr>
      <t xml:space="preserve">THE </t>
    </r>
    <r>
      <rPr>
        <sz val="8"/>
        <rFont val="Myriad Web"/>
        <family val="2"/>
      </rPr>
      <t>STAY OSAKA shinsaibashi
   etc.</t>
    </r>
    <r>
      <rPr>
        <sz val="8"/>
        <rFont val="ＭＳ ゴシック"/>
        <family val="2"/>
        <charset val="128"/>
      </rPr>
      <t xml:space="preserve">
 </t>
    </r>
    <r>
      <rPr>
        <sz val="8"/>
        <rFont val="Myriad Web"/>
        <family val="2"/>
      </rPr>
      <t xml:space="preserve">(Daiwa LifeNext Co., Ltd.)
</t>
    </r>
    <r>
      <rPr>
        <sz val="8"/>
        <rFont val="ＭＳ Ｐゴシック"/>
        <family val="3"/>
        <charset val="128"/>
      </rPr>
      <t>　</t>
    </r>
    <r>
      <rPr>
        <sz val="8"/>
        <rFont val="Myriad Web"/>
        <family val="3"/>
      </rPr>
      <t xml:space="preserve">THE STAY OSAKA </t>
    </r>
    <r>
      <rPr>
        <sz val="8"/>
        <rFont val="ＭＳ ゴシック"/>
        <family val="3"/>
        <charset val="128"/>
      </rPr>
      <t>心斎橋 他</t>
    </r>
    <r>
      <rPr>
        <sz val="8"/>
        <rFont val="ＭＳ Ｐゴシック"/>
        <family val="3"/>
        <charset val="128"/>
      </rPr>
      <t xml:space="preserve">
　(</t>
    </r>
    <r>
      <rPr>
        <sz val="8"/>
        <rFont val="ＭＳ ゴシック"/>
        <family val="2"/>
        <charset val="128"/>
      </rPr>
      <t>大和ライフネクスト)（</t>
    </r>
    <r>
      <rPr>
        <sz val="8"/>
        <rFont val="Myriad Web"/>
        <family val="2"/>
      </rPr>
      <t>*2</t>
    </r>
    <r>
      <rPr>
        <sz val="8"/>
        <rFont val="ＭＳ ゴシック"/>
        <family val="2"/>
        <charset val="128"/>
      </rPr>
      <t>）</t>
    </r>
    <rPh sb="81" eb="84">
      <t>シンサイバシ</t>
    </rPh>
    <rPh sb="85" eb="86">
      <t>ホカ</t>
    </rPh>
    <rPh sb="89" eb="91">
      <t>ダイワ</t>
    </rPh>
    <phoneticPr fontId="25"/>
  </si>
  <si>
    <t>The actual results for FY2021 are rearranged and disclosed according to the changed reporting sement classification.</t>
    <phoneticPr fontId="25"/>
  </si>
  <si>
    <t>2022年3月期の実績については変更後の報告セグメントの区分で組み替えて開示しています。</t>
    <rPh sb="4" eb="5">
      <t>ネン</t>
    </rPh>
    <rPh sb="6" eb="8">
      <t>ガツキ</t>
    </rPh>
    <rPh sb="9" eb="11">
      <t>ジッセキ</t>
    </rPh>
    <rPh sb="16" eb="19">
      <t>ヘンコウゴ</t>
    </rPh>
    <rPh sb="20" eb="22">
      <t>ホウコク</t>
    </rPh>
    <rPh sb="28" eb="30">
      <t>クブン</t>
    </rPh>
    <rPh sb="31" eb="32">
      <t>ク</t>
    </rPh>
    <rPh sb="33" eb="34">
      <t>カ</t>
    </rPh>
    <rPh sb="36" eb="38">
      <t>カイジ</t>
    </rPh>
    <phoneticPr fontId="6"/>
  </si>
  <si>
    <t>*Note: 1.8 hotels of Daiwa Royal Hotel City are included in "Daiwa Roynet Hotels" from FY2021 due to rebranding in October 2021.
             2.City-Center hotels are included in the Commercial Facilities Business. La’ gent Inn and  La’ gent Hotel are  included in the Rental Housing  Busines. MIMARU and THE STAY OSAKA shinsaibashi are included in the Condominiums Business.</t>
    <phoneticPr fontId="25"/>
  </si>
  <si>
    <t>環境エネルギー事業</t>
    <rPh sb="0" eb="2">
      <t>カンキョウ</t>
    </rPh>
    <rPh sb="7" eb="9">
      <t>ジギョウ</t>
    </rPh>
    <phoneticPr fontId="3"/>
  </si>
  <si>
    <t>Environment and Energy Business</t>
    <phoneticPr fontId="25"/>
  </si>
  <si>
    <t>売上高</t>
    <rPh sb="0" eb="2">
      <t>ウリアゲ</t>
    </rPh>
    <rPh sb="2" eb="3">
      <t>ダカ</t>
    </rPh>
    <phoneticPr fontId="3"/>
  </si>
  <si>
    <t xml:space="preserve">
Operating income</t>
    <phoneticPr fontId="25"/>
  </si>
  <si>
    <t>Note: 1. Adjustments included in total net sales and operating income. 
          2. For each business area, we discolse results after consolidation adjustment since FY2020.</t>
    <phoneticPr fontId="25"/>
  </si>
  <si>
    <t>*Note: 1. Leasing floor space occupied/Total leasing floor space
            2. In October 2021, Daiwa Information Service Co., Ltd. merged with Daiwa Royal Co., Ltd. and the business name changed to Daiwa House Realty Mgt. Co., Ltd.</t>
    <phoneticPr fontId="25"/>
  </si>
  <si>
    <r>
      <rPr>
        <sz val="8"/>
        <color theme="1"/>
        <rFont val="ＭＳ ゴシック"/>
        <family val="3"/>
        <charset val="128"/>
      </rPr>
      <t>注</t>
    </r>
    <r>
      <rPr>
        <sz val="8"/>
        <color theme="1"/>
        <rFont val="Arial"/>
        <family val="2"/>
      </rPr>
      <t xml:space="preserve">: 1. </t>
    </r>
    <r>
      <rPr>
        <sz val="8"/>
        <color theme="1"/>
        <rFont val="ＭＳ ゴシック"/>
        <family val="3"/>
        <charset val="128"/>
      </rPr>
      <t xml:space="preserve">合計には連結調整額が含まれています。
</t>
    </r>
    <r>
      <rPr>
        <sz val="8"/>
        <color theme="1"/>
        <rFont val="Arial"/>
        <family val="2"/>
      </rPr>
      <t xml:space="preserve">      2. 21/3</t>
    </r>
    <r>
      <rPr>
        <sz val="8"/>
        <color theme="1"/>
        <rFont val="ＭＳ ゴシック"/>
        <family val="3"/>
        <charset val="128"/>
      </rPr>
      <t>期から、各エリアの業績は連結調整後の数値で開示しています。</t>
    </r>
    <phoneticPr fontId="25"/>
  </si>
  <si>
    <r>
      <t xml:space="preserve">DesignArc Co., Ltd.
</t>
    </r>
    <r>
      <rPr>
        <sz val="8"/>
        <rFont val="ＭＳ Ｐゴシック"/>
        <family val="3"/>
        <charset val="128"/>
      </rPr>
      <t>デザインアーク</t>
    </r>
    <phoneticPr fontId="25"/>
  </si>
  <si>
    <r>
      <t xml:space="preserve">Daiwa House Reform Co., Ltd.
</t>
    </r>
    <r>
      <rPr>
        <sz val="8"/>
        <rFont val="ＭＳ Ｐゴシック"/>
        <family val="3"/>
        <charset val="128"/>
      </rPr>
      <t xml:space="preserve">大和ハウスリフォーム
</t>
    </r>
    <r>
      <rPr>
        <sz val="8"/>
        <rFont val="ＭＳ Ｐゴシック"/>
        <family val="2"/>
        <charset val="128"/>
      </rPr>
      <t>（</t>
    </r>
    <r>
      <rPr>
        <sz val="8"/>
        <rFont val="Arial"/>
        <family val="2"/>
      </rPr>
      <t>*1</t>
    </r>
    <r>
      <rPr>
        <sz val="8"/>
        <rFont val="ＭＳ Ｐゴシック"/>
        <family val="2"/>
        <charset val="128"/>
      </rPr>
      <t>）</t>
    </r>
    <phoneticPr fontId="25"/>
  </si>
  <si>
    <r>
      <t>*Note: 1</t>
    </r>
    <r>
      <rPr>
        <sz val="6"/>
        <rFont val="Myriad Web"/>
        <family val="2"/>
      </rPr>
      <t>. In April 2021, the rental housing renovation business of Daiwa House Reform Co., Ltd. was transferred to Daiwa House Chintai Reform Co., Ltd. through an absorption-type company split.
           2. Stanley-Martin Holdings, LLC. became a consolidated subsidiary, February 2017.
           3. Daiwa Living Management Co., Ltd.</t>
    </r>
    <r>
      <rPr>
        <sz val="6"/>
        <rFont val="Myriad Web"/>
      </rPr>
      <t xml:space="preserve"> was integrated with Daiwa Living Co., Ltd. as the surviving company in January 2022. For this reason, nine months' business results are shown.</t>
    </r>
    <phoneticPr fontId="25"/>
  </si>
  <si>
    <r>
      <t xml:space="preserve">Daiwa House Chintai Reform Co., Ltd.
</t>
    </r>
    <r>
      <rPr>
        <sz val="8"/>
        <rFont val="ＭＳ ゴシック"/>
        <family val="2"/>
        <charset val="128"/>
      </rPr>
      <t>大和ハウス賃貸リフォーム</t>
    </r>
    <rPh sb="37" eb="39">
      <t>ダイワ</t>
    </rPh>
    <rPh sb="42" eb="44">
      <t>チンタイ</t>
    </rPh>
    <phoneticPr fontId="25"/>
  </si>
  <si>
    <t>*Note:  In October 2021,  Daiwa Information Service Co., Ltd. merged with Daiwa Royal Co., Ltd. and the business name changed to Daiwa House Realty Mgt. Co., Ltd.</t>
    <phoneticPr fontId="25"/>
  </si>
  <si>
    <t>*注： 大和情報サービス株式会社は、ダイワロイヤル株式会社と2021年10月に経営統合し、商号が大和ハウスリアルティマネジメント株式会社となりました。</t>
    <rPh sb="12" eb="16">
      <t>カブシキガイシャ</t>
    </rPh>
    <rPh sb="25" eb="29">
      <t>カブシキガイシャ</t>
    </rPh>
    <rPh sb="34" eb="35">
      <t>ネン</t>
    </rPh>
    <rPh sb="37" eb="38">
      <t>ガツ</t>
    </rPh>
    <rPh sb="39" eb="43">
      <t>ケイエイトウゴウ</t>
    </rPh>
    <phoneticPr fontId="25"/>
  </si>
  <si>
    <r>
      <t xml:space="preserve">Daiwa Royal Co., Ltd.
</t>
    </r>
    <r>
      <rPr>
        <sz val="8"/>
        <rFont val="ＭＳ Ｐゴシック"/>
        <family val="3"/>
        <charset val="128"/>
      </rPr>
      <t>ダイワロイヤル</t>
    </r>
    <r>
      <rPr>
        <sz val="8"/>
        <rFont val="Myriad Web"/>
        <family val="2"/>
      </rPr>
      <t>*</t>
    </r>
    <phoneticPr fontId="25"/>
  </si>
  <si>
    <r>
      <t xml:space="preserve">Daiwa House Realty Mgt. Co.,Ltd.
</t>
    </r>
    <r>
      <rPr>
        <sz val="8"/>
        <rFont val="ＭＳ Ｐゴシック"/>
        <family val="3"/>
        <charset val="128"/>
      </rPr>
      <t>大和ハウスリアルティマネジメント</t>
    </r>
    <r>
      <rPr>
        <sz val="8"/>
        <rFont val="Myriad Web"/>
        <family val="3"/>
      </rPr>
      <t>*</t>
    </r>
    <phoneticPr fontId="25"/>
  </si>
  <si>
    <r>
      <t xml:space="preserve">Daiwa Information Service Co., Ltd.
</t>
    </r>
    <r>
      <rPr>
        <sz val="8"/>
        <rFont val="ＭＳ Ｐゴシック"/>
        <family val="3"/>
        <charset val="128"/>
      </rPr>
      <t>大和情報サービス</t>
    </r>
    <r>
      <rPr>
        <sz val="8"/>
        <rFont val="Myriad Web"/>
        <family val="2"/>
      </rPr>
      <t>*</t>
    </r>
    <phoneticPr fontId="25"/>
  </si>
  <si>
    <r>
      <t xml:space="preserve">Daiwa LifeNext Co., Ltd. 
</t>
    </r>
    <r>
      <rPr>
        <sz val="8"/>
        <rFont val="ＭＳ Ｐゴシック"/>
        <family val="3"/>
        <charset val="128"/>
      </rPr>
      <t>大和ライフネクスト</t>
    </r>
    <phoneticPr fontId="25"/>
  </si>
  <si>
    <r>
      <t>Fujita Corporation
(Non-Consolidated</t>
    </r>
    <r>
      <rPr>
        <sz val="8"/>
        <rFont val="ＭＳ ゴシック"/>
        <family val="2"/>
        <charset val="128"/>
      </rPr>
      <t>）</t>
    </r>
    <r>
      <rPr>
        <sz val="8"/>
        <rFont val="Myriad Web"/>
        <family val="2"/>
      </rPr>
      <t xml:space="preserve">
</t>
    </r>
    <r>
      <rPr>
        <sz val="8"/>
        <rFont val="ＭＳ Ｐゴシック"/>
        <family val="3"/>
        <charset val="128"/>
      </rPr>
      <t>フジタ　（個別）</t>
    </r>
    <rPh sb="43" eb="45">
      <t>コベツ</t>
    </rPh>
    <phoneticPr fontId="25"/>
  </si>
  <si>
    <r>
      <t xml:space="preserve">*注： </t>
    </r>
    <r>
      <rPr>
        <sz val="6"/>
        <rFont val="Arial"/>
        <family val="2"/>
      </rPr>
      <t xml:space="preserve"> 1. 2021</t>
    </r>
    <r>
      <rPr>
        <sz val="6"/>
        <rFont val="ＭＳ Ｐゴシック"/>
        <family val="3"/>
        <charset val="128"/>
        <scheme val="minor"/>
      </rPr>
      <t>年</t>
    </r>
    <r>
      <rPr>
        <sz val="6"/>
        <rFont val="Arial"/>
        <family val="2"/>
      </rPr>
      <t>4</t>
    </r>
    <r>
      <rPr>
        <sz val="6"/>
        <rFont val="ＭＳ Ｐゴシック"/>
        <family val="3"/>
        <charset val="128"/>
        <scheme val="minor"/>
      </rPr>
      <t xml:space="preserve">月より、大和ハウスリフォームの賃貸住宅リフォーム事業は、吸収分割により大和ハウス賃貸リフォームに移管されました。
         </t>
    </r>
    <r>
      <rPr>
        <sz val="6"/>
        <rFont val="Arial"/>
        <family val="2"/>
      </rPr>
      <t xml:space="preserve">2. </t>
    </r>
    <r>
      <rPr>
        <sz val="6"/>
        <rFont val="ＭＳ Ｐゴシック"/>
        <family val="3"/>
        <charset val="128"/>
        <scheme val="minor"/>
      </rPr>
      <t>スタンレー･マーチン社は、</t>
    </r>
    <r>
      <rPr>
        <sz val="6"/>
        <rFont val="Arial"/>
        <family val="2"/>
      </rPr>
      <t>2017</t>
    </r>
    <r>
      <rPr>
        <sz val="6"/>
        <rFont val="ＭＳ Ｐゴシック"/>
        <family val="3"/>
        <charset val="128"/>
        <scheme val="minor"/>
      </rPr>
      <t>年</t>
    </r>
    <r>
      <rPr>
        <sz val="6"/>
        <rFont val="Arial"/>
        <family val="2"/>
      </rPr>
      <t>2</t>
    </r>
    <r>
      <rPr>
        <sz val="6"/>
        <rFont val="ＭＳ Ｐゴシック"/>
        <family val="3"/>
        <charset val="128"/>
        <scheme val="minor"/>
      </rPr>
      <t xml:space="preserve">月より連結子会社となりました。
         </t>
    </r>
    <r>
      <rPr>
        <sz val="6"/>
        <rFont val="Arial"/>
        <family val="2"/>
      </rPr>
      <t xml:space="preserve">3. </t>
    </r>
    <r>
      <rPr>
        <sz val="6"/>
        <rFont val="ＭＳ Ｐゴシック"/>
        <family val="3"/>
        <charset val="128"/>
        <scheme val="minor"/>
      </rPr>
      <t>大和リビングマネジメントは、</t>
    </r>
    <r>
      <rPr>
        <sz val="6"/>
        <rFont val="Arial"/>
        <family val="2"/>
      </rPr>
      <t>2022</t>
    </r>
    <r>
      <rPr>
        <sz val="6"/>
        <rFont val="ＭＳ Ｐゴシック"/>
        <family val="3"/>
        <charset val="128"/>
        <scheme val="minor"/>
      </rPr>
      <t>年</t>
    </r>
    <r>
      <rPr>
        <sz val="6"/>
        <rFont val="Arial"/>
        <family val="2"/>
      </rPr>
      <t>1</t>
    </r>
    <r>
      <rPr>
        <sz val="6"/>
        <rFont val="ＭＳ Ｐゴシック"/>
        <family val="3"/>
        <charset val="128"/>
        <scheme val="minor"/>
      </rPr>
      <t>月に大和リビングを存続会社として経営統合されたため、</t>
    </r>
    <r>
      <rPr>
        <sz val="6"/>
        <rFont val="Arial"/>
        <family val="2"/>
      </rPr>
      <t>9</t>
    </r>
    <r>
      <rPr>
        <sz val="6"/>
        <rFont val="ＭＳ Ｐゴシック"/>
        <family val="3"/>
        <charset val="128"/>
        <scheme val="minor"/>
      </rPr>
      <t>カ月分の業績を表記しております。</t>
    </r>
    <phoneticPr fontId="25"/>
  </si>
  <si>
    <r>
      <rPr>
        <sz val="8"/>
        <color theme="1"/>
        <rFont val="ＭＳ Ｐゴシック"/>
        <family val="3"/>
        <charset val="128"/>
      </rPr>
      <t>太陽光発電出力（</t>
    </r>
    <r>
      <rPr>
        <sz val="8"/>
        <color theme="1"/>
        <rFont val="Myriad Web"/>
        <family val="2"/>
      </rPr>
      <t>MW</t>
    </r>
    <r>
      <rPr>
        <sz val="8"/>
        <color theme="1"/>
        <rFont val="ＭＳ Ｐゴシック"/>
        <family val="3"/>
        <charset val="128"/>
      </rPr>
      <t>）</t>
    </r>
    <rPh sb="0" eb="3">
      <t>タイヨウコウ</t>
    </rPh>
    <rPh sb="3" eb="5">
      <t>ハツデン</t>
    </rPh>
    <rPh sb="5" eb="7">
      <t>シュツリョク</t>
    </rPh>
    <phoneticPr fontId="25"/>
  </si>
  <si>
    <r>
      <rPr>
        <sz val="8"/>
        <color theme="1"/>
        <rFont val="ＭＳ Ｐゴシック"/>
        <family val="3"/>
        <charset val="128"/>
      </rPr>
      <t>風力発電出力（</t>
    </r>
    <r>
      <rPr>
        <sz val="8"/>
        <color theme="1"/>
        <rFont val="Myriad Web"/>
        <family val="2"/>
      </rPr>
      <t>MW</t>
    </r>
    <r>
      <rPr>
        <sz val="8"/>
        <color theme="1"/>
        <rFont val="ＭＳ Ｐゴシック"/>
        <family val="3"/>
        <charset val="128"/>
      </rPr>
      <t>）</t>
    </r>
    <rPh sb="0" eb="2">
      <t>フウリョク</t>
    </rPh>
    <rPh sb="2" eb="4">
      <t>ハツデン</t>
    </rPh>
    <rPh sb="4" eb="6">
      <t>シュツリョク</t>
    </rPh>
    <phoneticPr fontId="25"/>
  </si>
  <si>
    <r>
      <rPr>
        <sz val="8"/>
        <color theme="1"/>
        <rFont val="ＭＳ Ｐゴシック"/>
        <family val="3"/>
        <charset val="128"/>
      </rPr>
      <t>発電出力（</t>
    </r>
    <r>
      <rPr>
        <sz val="8"/>
        <color theme="1"/>
        <rFont val="Myriad Web"/>
        <family val="2"/>
      </rPr>
      <t>MW</t>
    </r>
    <r>
      <rPr>
        <sz val="8"/>
        <color theme="1"/>
        <rFont val="ＭＳ Ｐゴシック"/>
        <family val="3"/>
        <charset val="128"/>
      </rPr>
      <t>）</t>
    </r>
    <rPh sb="0" eb="1">
      <t>ハツデン</t>
    </rPh>
    <rPh sb="2" eb="4">
      <t>シュツリョク</t>
    </rPh>
    <phoneticPr fontId="25"/>
  </si>
  <si>
    <t>Note: Maximum output is indicated in "generation capacity" from FY2021.</t>
    <phoneticPr fontId="25"/>
  </si>
  <si>
    <r>
      <rPr>
        <sz val="8"/>
        <color theme="1"/>
        <rFont val="ＭＳ ゴシック"/>
        <family val="3"/>
        <charset val="128"/>
      </rPr>
      <t>注</t>
    </r>
    <r>
      <rPr>
        <sz val="8"/>
        <color theme="1"/>
        <rFont val="Arial"/>
        <family val="2"/>
      </rPr>
      <t>: 22/3</t>
    </r>
    <r>
      <rPr>
        <sz val="8"/>
        <color theme="1"/>
        <rFont val="ＭＳ ゴシック"/>
        <family val="2"/>
        <charset val="128"/>
      </rPr>
      <t>期から、発電出力は最大出力で表記しています。</t>
    </r>
    <rPh sb="7" eb="8">
      <t>キ</t>
    </rPh>
    <rPh sb="11" eb="13">
      <t>ハツデン</t>
    </rPh>
    <rPh sb="13" eb="15">
      <t>シュツリョク</t>
    </rPh>
    <rPh sb="16" eb="18">
      <t>サイダイ</t>
    </rPh>
    <rPh sb="18" eb="20">
      <t>シュツリョク</t>
    </rPh>
    <rPh sb="21" eb="23">
      <t>ヒョウキ</t>
    </rPh>
    <phoneticPr fontId="25"/>
  </si>
  <si>
    <r>
      <rPr>
        <sz val="12"/>
        <rFont val="ＭＳ Ｐゴシック"/>
        <family val="3"/>
        <charset val="128"/>
      </rPr>
      <t>　</t>
    </r>
    <r>
      <rPr>
        <sz val="12"/>
        <rFont val="Myriad Web"/>
        <family val="2"/>
      </rPr>
      <t xml:space="preserve">Operating Income and Operating Margin by Segment (Consolidated)   </t>
    </r>
    <r>
      <rPr>
        <sz val="12"/>
        <rFont val="ＭＳ Ｐゴシック"/>
        <family val="3"/>
        <charset val="128"/>
      </rPr>
      <t>セグメント別営業利益・営業利益率（連結）</t>
    </r>
    <rPh sb="72" eb="73">
      <t>ベツ</t>
    </rPh>
    <rPh sb="73" eb="75">
      <t>エイギョウ</t>
    </rPh>
    <rPh sb="75" eb="77">
      <t>リエキ</t>
    </rPh>
    <rPh sb="78" eb="80">
      <t>エイギョウ</t>
    </rPh>
    <rPh sb="80" eb="82">
      <t>リエキ</t>
    </rPh>
    <rPh sb="82" eb="83">
      <t>リツ</t>
    </rPh>
    <phoneticPr fontId="3"/>
  </si>
  <si>
    <t>Operating Income</t>
    <phoneticPr fontId="25"/>
  </si>
  <si>
    <t>Operating Margin</t>
    <phoneticPr fontId="25"/>
  </si>
  <si>
    <r>
      <rPr>
        <sz val="12"/>
        <rFont val="ＭＳ Ｐゴシック"/>
        <family val="3"/>
        <charset val="128"/>
      </rPr>
      <t>　</t>
    </r>
    <r>
      <rPr>
        <sz val="12"/>
        <rFont val="Myriad Web"/>
        <family val="2"/>
      </rPr>
      <t xml:space="preserve">Other Businesses  </t>
    </r>
    <r>
      <rPr>
        <sz val="12"/>
        <rFont val="ＭＳ ゴシック"/>
        <family val="2"/>
        <charset val="128"/>
      </rPr>
      <t>その他事業</t>
    </r>
    <rPh sb="21" eb="22">
      <t>タ</t>
    </rPh>
    <rPh sb="22" eb="24">
      <t>ジギョウ</t>
    </rPh>
    <phoneticPr fontId="3"/>
  </si>
  <si>
    <t>賃貸住宅
管理戸数</t>
    <rPh sb="0" eb="2">
      <t>チンタイ</t>
    </rPh>
    <rPh sb="2" eb="4">
      <t>ジュウタク</t>
    </rPh>
    <rPh sb="5" eb="7">
      <t>カンリ</t>
    </rPh>
    <rPh sb="7" eb="9">
      <t>コスウ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</si>
</sst>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8" formatCode="&quot;¥&quot;#,##0.00;[Red]&quot;¥&quot;\-#,##0.00"/>
    <numFmt numFmtId="176" formatCode="#,##0.0"/>
    <numFmt numFmtId="177" formatCode="#,##0.0;[Red]\-#,##0.0"/>
    <numFmt numFmtId="178" formatCode="0.0%"/>
    <numFmt numFmtId="179" formatCode="#,##0_);[Red]\(#,##0\)"/>
    <numFmt numFmtId="180" formatCode="#,##0_);\(#,##0\)"/>
    <numFmt numFmtId="181" formatCode="0_ "/>
    <numFmt numFmtId="182" formatCode="#,##0.0_ "/>
    <numFmt numFmtId="183" formatCode="0.0_ "/>
    <numFmt numFmtId="184" formatCode="0.0"/>
    <numFmt numFmtId="185" formatCode="0.00_ "/>
    <numFmt numFmtId="186" formatCode="0.00_);[Red]\(0.00\)"/>
    <numFmt numFmtId="187" formatCode="&quot;¥&quot;#,##0_);[Red]\(&quot;¥&quot;#,##0\)"/>
    <numFmt numFmtId="188" formatCode="#,##0_ "/>
  </numFmts>
  <fonts count="140">
    <font>
      <sz val="11"/>
      <name val="ＭＳ Ｐゴシック"/>
      <family val="3"/>
      <charset val="128"/>
    </font>
    <font>
      <sz val="11"/>
      <name val="ＭＳ Ｐゴシック"/>
      <family val="3"/>
      <charset val="128"/>
    </font>
    <font>
      <sz val="10"/>
      <name val="MS UI Gothic"/>
      <family val="3"/>
      <charset val="128"/>
    </font>
    <font>
      <sz val="6"/>
      <name val="MS UI Gothic"/>
      <family val="3"/>
      <charset val="128"/>
    </font>
    <font>
      <sz val="8"/>
      <name val="Myriad Web"/>
      <family val="2"/>
    </font>
    <font>
      <sz val="9"/>
      <name val="Myriad Web"/>
      <family val="2"/>
    </font>
    <font>
      <sz val="7"/>
      <name val="Myriad Web"/>
      <family val="2"/>
    </font>
    <font>
      <sz val="9"/>
      <name val="ＭＳ Ｐゴシック"/>
      <family val="3"/>
      <charset val="128"/>
    </font>
    <font>
      <sz val="6"/>
      <name val="A-OTF 新ゴ Pro L"/>
      <family val="3"/>
      <charset val="128"/>
    </font>
    <font>
      <sz val="7"/>
      <name val="A-OTF 新ゴ Pro L"/>
      <family val="3"/>
      <charset val="128"/>
    </font>
    <font>
      <sz val="6"/>
      <name val="Myriad Web"/>
      <family val="2"/>
    </font>
    <font>
      <sz val="9"/>
      <name val="A-OTF 新ゴ Pro L"/>
      <family val="3"/>
      <charset val="128"/>
    </font>
    <font>
      <sz val="8.5"/>
      <name val="Myriad Web"/>
      <family val="2"/>
    </font>
    <font>
      <sz val="6"/>
      <name val="ＭＳ 明朝"/>
      <family val="1"/>
      <charset val="128"/>
    </font>
    <font>
      <b/>
      <sz val="7"/>
      <name val="Myriad Web"/>
      <family val="2"/>
    </font>
    <font>
      <sz val="8"/>
      <name val="ＭＳ Ｐゴシック"/>
      <family val="3"/>
      <charset val="128"/>
    </font>
    <font>
      <b/>
      <sz val="10"/>
      <name val="A-OTF 新ゴ Pro L"/>
      <family val="3"/>
      <charset val="128"/>
    </font>
    <font>
      <b/>
      <sz val="10"/>
      <name val="ＭＳ Ｐゴシック"/>
      <family val="3"/>
      <charset val="128"/>
    </font>
    <font>
      <sz val="7"/>
      <name val="ＭＳ Ｐゴシック"/>
      <family val="3"/>
      <charset val="128"/>
    </font>
    <font>
      <sz val="10"/>
      <name val="Myriad Web"/>
      <family val="2"/>
    </font>
    <font>
      <b/>
      <sz val="10"/>
      <name val="Myriad Web"/>
      <family val="2"/>
    </font>
    <font>
      <i/>
      <sz val="7"/>
      <name val="Myriad Web"/>
      <family val="2"/>
    </font>
    <font>
      <b/>
      <sz val="10"/>
      <color indexed="35"/>
      <name val="ＭＳ Ｐゴシック"/>
      <family val="3"/>
      <charset val="128"/>
    </font>
    <font>
      <b/>
      <sz val="8"/>
      <name val="Myriad Web"/>
      <family val="2"/>
    </font>
    <font>
      <sz val="7.5"/>
      <name val="Myriad Web"/>
      <family val="2"/>
    </font>
    <font>
      <sz val="6"/>
      <name val="ＭＳ Ｐゴシック"/>
      <family val="3"/>
      <charset val="128"/>
    </font>
    <font>
      <b/>
      <sz val="11"/>
      <name val="Myriad Web"/>
      <family val="2"/>
    </font>
    <font>
      <b/>
      <sz val="9"/>
      <name val="Myriad Web"/>
      <family val="2"/>
    </font>
    <font>
      <b/>
      <sz val="8"/>
      <name val="ＭＳ Ｐゴシック"/>
      <family val="3"/>
      <charset val="128"/>
    </font>
    <font>
      <sz val="5"/>
      <name val="Myriad Web"/>
      <family val="2"/>
    </font>
    <font>
      <sz val="9"/>
      <name val="Myriad Web"/>
    </font>
    <font>
      <sz val="8"/>
      <name val="Myriad Web"/>
    </font>
    <font>
      <sz val="8"/>
      <color rgb="FFFF0000"/>
      <name val="Myriad Web"/>
      <family val="2"/>
    </font>
    <font>
      <b/>
      <sz val="14"/>
      <name val="ＭＳ Ｐゴシック"/>
      <family val="3"/>
      <charset val="128"/>
    </font>
    <font>
      <b/>
      <sz val="14"/>
      <name val="Myriad Web"/>
      <family val="2"/>
    </font>
    <font>
      <sz val="12"/>
      <name val="ＭＳ Ｐゴシック"/>
      <family val="3"/>
      <charset val="128"/>
    </font>
    <font>
      <sz val="12"/>
      <name val="Myriad Web"/>
      <family val="2"/>
    </font>
    <font>
      <sz val="8"/>
      <color rgb="FF231F20"/>
      <name val="ＭＳ Ｐゴシック"/>
      <family val="3"/>
      <charset val="128"/>
    </font>
    <font>
      <sz val="6"/>
      <color rgb="FF231F20"/>
      <name val="Myriad Web"/>
      <family val="2"/>
    </font>
    <font>
      <sz val="8"/>
      <color rgb="FF231F20"/>
      <name val="Myriad Web"/>
      <family val="2"/>
    </font>
    <font>
      <b/>
      <sz val="7"/>
      <name val="ＭＳ Ｐゴシック"/>
      <family val="3"/>
      <charset val="128"/>
    </font>
    <font>
      <b/>
      <sz val="8"/>
      <color rgb="FF231F20"/>
      <name val="Myriad Web"/>
      <family val="2"/>
    </font>
    <font>
      <b/>
      <i/>
      <sz val="7"/>
      <name val="Myriad Web"/>
      <family val="2"/>
    </font>
    <font>
      <sz val="8"/>
      <color theme="1"/>
      <name val="Myriad Web"/>
      <family val="2"/>
    </font>
    <font>
      <sz val="8"/>
      <color theme="1"/>
      <name val="ＭＳ Ｐゴシック"/>
      <family val="3"/>
      <charset val="128"/>
    </font>
    <font>
      <sz val="9"/>
      <color rgb="FF231F20"/>
      <name val="Myriad Web"/>
      <family val="2"/>
    </font>
    <font>
      <sz val="10"/>
      <color theme="1"/>
      <name val="Myriad Web"/>
      <family val="2"/>
    </font>
    <font>
      <b/>
      <sz val="10"/>
      <color indexed="35"/>
      <name val="Myriad web"/>
    </font>
    <font>
      <b/>
      <sz val="10"/>
      <color indexed="16"/>
      <name val="Myriad web"/>
      <family val="2"/>
    </font>
    <font>
      <b/>
      <sz val="9"/>
      <color indexed="16"/>
      <name val="Myriad web"/>
      <family val="2"/>
    </font>
    <font>
      <sz val="7"/>
      <color theme="1"/>
      <name val="Myriad web"/>
      <family val="2"/>
    </font>
    <font>
      <sz val="11"/>
      <name val="Myriad web"/>
      <family val="2"/>
    </font>
    <font>
      <sz val="9"/>
      <color theme="1"/>
      <name val="Myriad web"/>
      <family val="2"/>
    </font>
    <font>
      <sz val="7.5"/>
      <name val="ＭＳ Ｐゴシック"/>
      <family val="3"/>
      <charset val="128"/>
    </font>
    <font>
      <b/>
      <sz val="8"/>
      <color theme="1"/>
      <name val="Myriad Web"/>
      <family val="2"/>
    </font>
    <font>
      <i/>
      <sz val="7"/>
      <color theme="1"/>
      <name val="Myriad Web"/>
    </font>
    <font>
      <i/>
      <sz val="7"/>
      <name val="Myriad Web"/>
    </font>
    <font>
      <i/>
      <sz val="7"/>
      <name val="ＭＳ Ｐゴシック"/>
      <family val="3"/>
      <charset val="128"/>
    </font>
    <font>
      <sz val="6"/>
      <color theme="1"/>
      <name val="Myriad Web"/>
      <family val="2"/>
    </font>
    <font>
      <sz val="7"/>
      <color rgb="FF231F20"/>
      <name val="Myriad Web"/>
      <family val="2"/>
    </font>
    <font>
      <sz val="7"/>
      <color rgb="FF231F20"/>
      <name val="ＭＳ Ｐゴシック"/>
      <family val="3"/>
      <charset val="128"/>
    </font>
    <font>
      <sz val="8"/>
      <color theme="1"/>
      <name val="Myriad Web"/>
    </font>
    <font>
      <b/>
      <sz val="10"/>
      <color theme="1"/>
      <name val="Myriad web"/>
    </font>
    <font>
      <sz val="9"/>
      <color theme="1"/>
      <name val="Myriad Web"/>
    </font>
    <font>
      <b/>
      <sz val="10"/>
      <color theme="1"/>
      <name val="Myriad Web"/>
      <family val="2"/>
    </font>
    <font>
      <b/>
      <sz val="14"/>
      <color theme="1"/>
      <name val="Myriad Web"/>
      <family val="2"/>
    </font>
    <font>
      <b/>
      <sz val="14"/>
      <color theme="1"/>
      <name val="ＭＳ Ｐゴシック"/>
      <family val="3"/>
      <charset val="128"/>
    </font>
    <font>
      <i/>
      <sz val="7"/>
      <color theme="1"/>
      <name val="Myriad Web"/>
      <family val="2"/>
    </font>
    <font>
      <sz val="12"/>
      <color theme="1"/>
      <name val="Myriad Web"/>
      <family val="2"/>
    </font>
    <font>
      <sz val="12"/>
      <color theme="1"/>
      <name val="ＭＳ Ｐゴシック"/>
      <family val="3"/>
      <charset val="128"/>
    </font>
    <font>
      <b/>
      <sz val="11"/>
      <color theme="1"/>
      <name val="Myriad Web"/>
      <family val="2"/>
    </font>
    <font>
      <sz val="9"/>
      <color theme="1"/>
      <name val="A-OTF 新ゴ Pro L"/>
      <family val="3"/>
      <charset val="128"/>
    </font>
    <font>
      <sz val="7"/>
      <color theme="1"/>
      <name val="ＭＳ Ｐゴシック"/>
      <family val="3"/>
      <charset val="128"/>
    </font>
    <font>
      <b/>
      <sz val="8"/>
      <color theme="1"/>
      <name val="ＭＳ Ｐゴシック"/>
      <family val="3"/>
      <charset val="128"/>
    </font>
    <font>
      <b/>
      <sz val="6"/>
      <color theme="1"/>
      <name val="Myriad Web"/>
      <family val="2"/>
    </font>
    <font>
      <b/>
      <sz val="6"/>
      <color theme="1"/>
      <name val="ＭＳ Ｐゴシック"/>
      <family val="3"/>
      <charset val="128"/>
    </font>
    <font>
      <b/>
      <sz val="10"/>
      <color theme="0"/>
      <name val="Myriad web"/>
    </font>
    <font>
      <b/>
      <sz val="10"/>
      <color theme="0"/>
      <name val="ＭＳ Ｐゴシック"/>
      <family val="3"/>
      <charset val="128"/>
    </font>
    <font>
      <i/>
      <sz val="8"/>
      <name val="Myriad Web"/>
      <family val="2"/>
    </font>
    <font>
      <i/>
      <sz val="8"/>
      <color theme="1"/>
      <name val="Myriad Web"/>
      <family val="2"/>
    </font>
    <font>
      <i/>
      <sz val="7.5"/>
      <color rgb="FF231F20"/>
      <name val="Myriad Web"/>
      <family val="2"/>
    </font>
    <font>
      <i/>
      <sz val="7.5"/>
      <name val="ＭＳ Ｐゴシック"/>
      <family val="3"/>
      <charset val="128"/>
    </font>
    <font>
      <i/>
      <sz val="7.5"/>
      <name val="Myriad Web"/>
      <family val="2"/>
    </font>
    <font>
      <sz val="6"/>
      <name val="Myriad Web"/>
    </font>
    <font>
      <sz val="10"/>
      <name val="ＭＳ Ｐゴシック"/>
      <family val="3"/>
      <charset val="128"/>
    </font>
    <font>
      <b/>
      <sz val="10"/>
      <color indexed="35"/>
      <name val="Myriad web"/>
      <family val="3"/>
      <charset val="128"/>
    </font>
    <font>
      <b/>
      <sz val="10"/>
      <color theme="0"/>
      <name val="Myriad web"/>
      <family val="3"/>
      <charset val="128"/>
    </font>
    <font>
      <b/>
      <sz val="10"/>
      <color rgb="FFFFFFFF"/>
      <name val="Myriad Web"/>
      <family val="3"/>
    </font>
    <font>
      <b/>
      <sz val="10"/>
      <color theme="0"/>
      <name val="Myriad web"/>
      <family val="3"/>
    </font>
    <font>
      <sz val="9"/>
      <color rgb="FFFF0000"/>
      <name val="Myriad web"/>
      <family val="2"/>
    </font>
    <font>
      <sz val="8"/>
      <name val="ＭＳ ゴシック"/>
      <family val="3"/>
      <charset val="128"/>
    </font>
    <font>
      <sz val="8"/>
      <name val="Arial"/>
      <family val="2"/>
    </font>
    <font>
      <sz val="8"/>
      <name val="Myriad Web"/>
      <family val="3"/>
      <charset val="128"/>
    </font>
    <font>
      <sz val="8"/>
      <name val="ＭＳ ゴシック"/>
      <family val="2"/>
      <charset val="128"/>
    </font>
    <font>
      <sz val="9"/>
      <name val="Myriad Web"/>
      <family val="3"/>
      <charset val="128"/>
    </font>
    <font>
      <sz val="12"/>
      <color theme="1"/>
      <name val="ＭＳ ゴシック"/>
      <family val="3"/>
      <charset val="128"/>
    </font>
    <font>
      <sz val="12"/>
      <color theme="1"/>
      <name val="Myriad Web"/>
      <family val="3"/>
      <charset val="128"/>
    </font>
    <font>
      <b/>
      <sz val="8"/>
      <name val="Myriad Web"/>
    </font>
    <font>
      <sz val="8"/>
      <name val="Myriad Web"/>
      <family val="3"/>
    </font>
    <font>
      <sz val="8"/>
      <name val="Myriad Web"/>
      <family val="2"/>
      <charset val="128"/>
    </font>
    <font>
      <sz val="12"/>
      <name val="Myriad Web"/>
      <family val="3"/>
      <charset val="128"/>
    </font>
    <font>
      <sz val="12"/>
      <name val="ＭＳ ゴシック"/>
      <family val="2"/>
      <charset val="128"/>
    </font>
    <font>
      <sz val="9"/>
      <name val="ＭＳ ゴシック"/>
      <family val="2"/>
      <charset val="128"/>
    </font>
    <font>
      <i/>
      <sz val="7.5"/>
      <name val="Myriad Web"/>
      <family val="3"/>
      <charset val="128"/>
    </font>
    <font>
      <sz val="7"/>
      <name val="ＭＳ Ｐゴシック"/>
      <family val="3"/>
      <charset val="128"/>
      <scheme val="minor"/>
    </font>
    <font>
      <sz val="7"/>
      <name val="游ゴシック"/>
      <family val="2"/>
      <charset val="128"/>
    </font>
    <font>
      <sz val="7"/>
      <color theme="1"/>
      <name val="游ゴシック"/>
      <family val="2"/>
      <charset val="128"/>
    </font>
    <font>
      <sz val="6"/>
      <name val="Myriad Web"/>
      <family val="3"/>
      <charset val="128"/>
    </font>
    <font>
      <sz val="9"/>
      <name val="Myriad Web"/>
      <family val="2"/>
      <charset val="128"/>
    </font>
    <font>
      <sz val="7"/>
      <color theme="1"/>
      <name val="Myriad web"/>
      <family val="2"/>
      <charset val="128"/>
    </font>
    <font>
      <sz val="6"/>
      <name val="ＭＳ Ｐゴシック"/>
      <family val="3"/>
      <charset val="128"/>
      <scheme val="minor"/>
    </font>
    <font>
      <sz val="8"/>
      <color theme="1"/>
      <name val="ＭＳ ゴシック"/>
      <family val="3"/>
      <charset val="128"/>
    </font>
    <font>
      <b/>
      <sz val="14"/>
      <name val="Myriad Web"/>
      <family val="3"/>
      <charset val="128"/>
    </font>
    <font>
      <b/>
      <sz val="9"/>
      <name val="Myriad Web"/>
      <family val="2"/>
      <charset val="128"/>
    </font>
    <font>
      <sz val="8"/>
      <name val="ＭＳ Ｐゴシック"/>
      <family val="3"/>
      <charset val="128"/>
      <scheme val="major"/>
    </font>
    <font>
      <sz val="8"/>
      <name val="ＭＳ Ｐゴシック"/>
      <family val="2"/>
      <charset val="128"/>
    </font>
    <font>
      <b/>
      <sz val="7"/>
      <name val="ＭＳ ゴシック"/>
      <family val="2"/>
      <charset val="128"/>
    </font>
    <font>
      <sz val="8"/>
      <name val="游ゴシック"/>
      <family val="2"/>
      <charset val="128"/>
    </font>
    <font>
      <sz val="11"/>
      <name val="Myriad web"/>
      <family val="3"/>
      <charset val="128"/>
    </font>
    <font>
      <b/>
      <sz val="10"/>
      <name val="Myriad Web"/>
      <family val="3"/>
      <charset val="128"/>
    </font>
    <font>
      <i/>
      <sz val="8"/>
      <name val="Myriad Web"/>
    </font>
    <font>
      <b/>
      <sz val="8"/>
      <color theme="1"/>
      <name val="Myriad Web"/>
      <family val="3"/>
      <charset val="128"/>
    </font>
    <font>
      <b/>
      <sz val="14"/>
      <name val="游ゴシック"/>
      <family val="2"/>
      <charset val="128"/>
    </font>
    <font>
      <b/>
      <sz val="12"/>
      <name val="Myriad Web"/>
    </font>
    <font>
      <sz val="10"/>
      <name val="Myriad Web"/>
      <family val="2"/>
      <charset val="128"/>
    </font>
    <font>
      <sz val="10"/>
      <name val="ＭＳ ゴシック"/>
      <family val="2"/>
      <charset val="128"/>
    </font>
    <font>
      <sz val="12"/>
      <name val="Segoe UI Symbol"/>
      <family val="3"/>
    </font>
    <font>
      <sz val="12"/>
      <name val="ＭＳ ゴシック"/>
      <family val="3"/>
      <charset val="128"/>
    </font>
    <font>
      <sz val="7"/>
      <name val="ＭＳ ゴシック"/>
      <family val="3"/>
      <charset val="128"/>
    </font>
    <font>
      <sz val="7"/>
      <name val="Arial"/>
      <family val="2"/>
    </font>
    <font>
      <sz val="7"/>
      <name val="ＭＳ ゴシック"/>
      <family val="2"/>
      <charset val="128"/>
    </font>
    <font>
      <b/>
      <sz val="8"/>
      <color theme="1"/>
      <name val="ＭＳ ゴシック"/>
      <family val="3"/>
      <charset val="128"/>
    </font>
    <font>
      <b/>
      <sz val="8"/>
      <color theme="1"/>
      <name val="Arial"/>
      <family val="2"/>
    </font>
    <font>
      <b/>
      <sz val="12"/>
      <name val="ＭＳ Ｐゴシック"/>
      <family val="3"/>
      <charset val="128"/>
    </font>
    <font>
      <sz val="12"/>
      <name val="Arial"/>
      <family val="2"/>
    </font>
    <font>
      <sz val="10"/>
      <name val="Myriad Web"/>
    </font>
    <font>
      <sz val="8"/>
      <color theme="1"/>
      <name val="Arial"/>
      <family val="2"/>
    </font>
    <font>
      <sz val="8"/>
      <color theme="1"/>
      <name val="Myriad Web"/>
      <family val="3"/>
      <charset val="128"/>
    </font>
    <font>
      <sz val="6"/>
      <name val="Arial"/>
      <family val="2"/>
    </font>
    <font>
      <sz val="8"/>
      <color theme="1"/>
      <name val="ＭＳ ゴシック"/>
      <family val="2"/>
      <charset val="128"/>
    </font>
  </fonts>
  <fills count="9">
    <fill>
      <patternFill patternType="none"/>
    </fill>
    <fill>
      <patternFill patternType="gray125"/>
    </fill>
    <fill>
      <patternFill patternType="solid">
        <fgColor indexed="1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FF0000"/>
        <bgColor indexed="64"/>
      </patternFill>
    </fill>
  </fills>
  <borders count="3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231F20"/>
      </top>
      <bottom style="thin">
        <color rgb="FFA7A9AC"/>
      </bottom>
      <diagonal/>
    </border>
    <border>
      <left/>
      <right/>
      <top style="thin">
        <color rgb="FFA7A9AC"/>
      </top>
      <bottom style="thin">
        <color rgb="FFA7A9AC"/>
      </bottom>
      <diagonal/>
    </border>
    <border>
      <left/>
      <right/>
      <top style="thin">
        <color rgb="FFA7A9AC"/>
      </top>
      <bottom style="thin">
        <color rgb="FF231F20"/>
      </bottom>
      <diagonal/>
    </border>
    <border>
      <left/>
      <right/>
      <top/>
      <bottom style="medium">
        <color rgb="FFFF0000"/>
      </bottom>
      <diagonal/>
    </border>
    <border>
      <left/>
      <right/>
      <top/>
      <bottom style="thin">
        <color rgb="FFA7A9AC"/>
      </bottom>
      <diagonal/>
    </border>
    <border>
      <left/>
      <right/>
      <top style="thin">
        <color rgb="FFA7A9AC"/>
      </top>
      <bottom style="thin">
        <color indexed="64"/>
      </bottom>
      <diagonal/>
    </border>
    <border>
      <left/>
      <right/>
      <top style="thin">
        <color indexed="64"/>
      </top>
      <bottom style="thin">
        <color rgb="FFA7A9AC"/>
      </bottom>
      <diagonal/>
    </border>
    <border>
      <left/>
      <right/>
      <top/>
      <bottom style="double">
        <color indexed="64"/>
      </bottom>
      <diagonal/>
    </border>
    <border>
      <left/>
      <right/>
      <top style="thin">
        <color rgb="FFA7A9AC"/>
      </top>
      <bottom style="double">
        <color indexed="64"/>
      </bottom>
      <diagonal/>
    </border>
    <border>
      <left/>
      <right/>
      <top style="thin">
        <color rgb="FFA7A9AC"/>
      </top>
      <bottom/>
      <diagonal/>
    </border>
    <border>
      <left/>
      <right/>
      <top style="thin">
        <color rgb="FF333333"/>
      </top>
      <bottom style="thin">
        <color rgb="FF333333"/>
      </bottom>
      <diagonal/>
    </border>
    <border>
      <left/>
      <right/>
      <top style="thin">
        <color rgb="FF333333"/>
      </top>
      <bottom style="double">
        <color rgb="FF333333"/>
      </bottom>
      <diagonal/>
    </border>
    <border>
      <left/>
      <right/>
      <top style="double">
        <color indexed="64"/>
      </top>
      <bottom/>
      <diagonal/>
    </border>
    <border>
      <left/>
      <right/>
      <top style="thin">
        <color rgb="FF231F20"/>
      </top>
      <bottom style="thin">
        <color indexed="64"/>
      </bottom>
      <diagonal/>
    </border>
    <border>
      <left/>
      <right/>
      <top style="thin">
        <color rgb="FFA7A9AC"/>
      </top>
      <bottom style="double">
        <color theme="1"/>
      </bottom>
      <diagonal/>
    </border>
    <border>
      <left/>
      <right/>
      <top/>
      <bottom style="double">
        <color theme="1"/>
      </bottom>
      <diagonal/>
    </border>
    <border>
      <left/>
      <right/>
      <top style="thin">
        <color rgb="FFA7A9AC"/>
      </top>
      <bottom style="thin">
        <color theme="1"/>
      </bottom>
      <diagonal/>
    </border>
    <border>
      <left/>
      <right/>
      <top/>
      <bottom style="thin">
        <color theme="1"/>
      </bottom>
      <diagonal/>
    </border>
    <border>
      <left/>
      <right/>
      <top style="double">
        <color indexed="64"/>
      </top>
      <bottom style="thin">
        <color indexed="64"/>
      </bottom>
      <diagonal/>
    </border>
    <border>
      <left/>
      <right/>
      <top style="thin">
        <color rgb="FF333333"/>
      </top>
      <bottom/>
      <diagonal/>
    </border>
    <border>
      <left/>
      <right/>
      <top style="thin">
        <color rgb="FFA6A6A6"/>
      </top>
      <bottom style="double">
        <color indexed="64"/>
      </bottom>
      <diagonal/>
    </border>
    <border>
      <left/>
      <right/>
      <top/>
      <bottom style="thin">
        <color rgb="FFA6A6A6"/>
      </bottom>
      <diagonal/>
    </border>
    <border>
      <left/>
      <right/>
      <top style="medium">
        <color rgb="FFFF0000"/>
      </top>
      <bottom/>
      <diagonal/>
    </border>
    <border>
      <left/>
      <right/>
      <top style="thin">
        <color theme="0" tint="-0.249977111117893"/>
      </top>
      <bottom style="thin">
        <color indexed="64"/>
      </bottom>
      <diagonal/>
    </border>
    <border>
      <left/>
      <right/>
      <top style="thin">
        <color indexed="64"/>
      </top>
      <bottom style="thin">
        <color theme="0" tint="-0.249977111117893"/>
      </bottom>
      <diagonal/>
    </border>
    <border>
      <left/>
      <right/>
      <top/>
      <bottom style="thin">
        <color theme="0" tint="-0.249977111117893"/>
      </bottom>
      <diagonal/>
    </border>
    <border>
      <left/>
      <right/>
      <top style="thin">
        <color theme="0" tint="-0.14999847407452621"/>
      </top>
      <bottom style="thin">
        <color indexed="64"/>
      </bottom>
      <diagonal/>
    </border>
    <border>
      <left/>
      <right/>
      <top style="thin">
        <color rgb="FF333333"/>
      </top>
      <bottom style="thin">
        <color theme="0" tint="-0.14999847407452621"/>
      </bottom>
      <diagonal/>
    </border>
    <border>
      <left/>
      <right/>
      <top style="double">
        <color indexed="64"/>
      </top>
      <bottom style="thin">
        <color rgb="FFA7A9AC"/>
      </bottom>
      <diagonal/>
    </border>
    <border>
      <left/>
      <right/>
      <top style="medium">
        <color rgb="FFB2B2B2"/>
      </top>
      <bottom style="thin">
        <color indexed="64"/>
      </bottom>
      <diagonal/>
    </border>
    <border>
      <left/>
      <right/>
      <top/>
      <bottom style="medium">
        <color auto="1"/>
      </bottom>
      <diagonal/>
    </border>
    <border>
      <left/>
      <right/>
      <top/>
      <bottom style="medium">
        <color rgb="FF231F20"/>
      </bottom>
      <diagonal/>
    </border>
    <border>
      <left/>
      <right/>
      <top style="medium">
        <color rgb="FF231F20"/>
      </top>
      <bottom style="thin">
        <color indexed="64"/>
      </bottom>
      <diagonal/>
    </border>
    <border>
      <left/>
      <right/>
      <top style="thin">
        <color theme="0"/>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1013">
    <xf numFmtId="0" fontId="0" fillId="0" borderId="0" xfId="0">
      <alignment vertical="center"/>
    </xf>
    <xf numFmtId="0" fontId="21" fillId="0" borderId="0" xfId="2" applyFont="1" applyAlignment="1">
      <alignment horizontal="left" vertical="center"/>
    </xf>
    <xf numFmtId="0" fontId="21" fillId="0" borderId="0" xfId="2" applyFont="1" applyBorder="1" applyAlignment="1">
      <alignment horizontal="left" vertical="center"/>
    </xf>
    <xf numFmtId="0" fontId="6" fillId="0" borderId="0" xfId="2" applyFont="1" applyAlignment="1">
      <alignment horizontal="right"/>
    </xf>
    <xf numFmtId="179" fontId="12" fillId="0" borderId="0" xfId="1" applyNumberFormat="1" applyFont="1" applyFill="1" applyBorder="1" applyAlignment="1">
      <alignment horizontal="right" vertical="center"/>
    </xf>
    <xf numFmtId="0" fontId="5" fillId="0" borderId="0" xfId="2" applyFont="1" applyFill="1" applyBorder="1" applyAlignment="1">
      <alignment vertical="center"/>
    </xf>
    <xf numFmtId="0" fontId="5" fillId="0" borderId="0" xfId="6" applyFont="1" applyBorder="1">
      <alignment vertical="center"/>
    </xf>
    <xf numFmtId="0" fontId="5" fillId="0" borderId="0" xfId="4" applyFont="1" applyFill="1" applyBorder="1" applyAlignment="1">
      <alignment horizontal="left" vertical="top"/>
    </xf>
    <xf numFmtId="38" fontId="4" fillId="0" borderId="0" xfId="1" applyFont="1" applyFill="1" applyBorder="1" applyAlignment="1">
      <alignment vertical="center" wrapText="1"/>
    </xf>
    <xf numFmtId="0" fontId="6" fillId="0" borderId="0" xfId="2" applyFont="1">
      <alignment vertical="center"/>
    </xf>
    <xf numFmtId="0" fontId="10" fillId="0" borderId="0" xfId="6" applyFont="1" applyFill="1" applyBorder="1" applyAlignment="1">
      <alignment horizontal="left" wrapText="1"/>
    </xf>
    <xf numFmtId="0" fontId="4" fillId="0" borderId="0" xfId="2" applyFont="1" applyAlignment="1">
      <alignment vertical="center"/>
    </xf>
    <xf numFmtId="0" fontId="4" fillId="0" borderId="0" xfId="2" applyFont="1" applyBorder="1" applyAlignment="1">
      <alignment vertic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38" fillId="0" borderId="0" xfId="0" applyFont="1" applyFill="1" applyBorder="1" applyAlignment="1">
      <alignment horizontal="left" vertical="center"/>
    </xf>
    <xf numFmtId="0" fontId="5" fillId="0" borderId="0" xfId="2" applyFont="1" applyBorder="1" applyAlignment="1">
      <alignment vertical="center"/>
    </xf>
    <xf numFmtId="0" fontId="5" fillId="0" borderId="0" xfId="2" applyFont="1" applyAlignment="1">
      <alignment vertical="center"/>
    </xf>
    <xf numFmtId="0" fontId="5" fillId="0" borderId="0" xfId="2" applyFont="1" applyBorder="1" applyAlignment="1">
      <alignment horizontal="center" vertical="center"/>
    </xf>
    <xf numFmtId="0" fontId="6" fillId="0" borderId="0" xfId="2" applyFont="1" applyBorder="1" applyAlignment="1">
      <alignment horizontal="right" vertical="center"/>
    </xf>
    <xf numFmtId="0" fontId="4" fillId="0" borderId="7" xfId="2" applyFont="1" applyBorder="1" applyAlignment="1">
      <alignment vertical="center"/>
    </xf>
    <xf numFmtId="0" fontId="39" fillId="0" borderId="5" xfId="0" applyFont="1" applyFill="1" applyBorder="1" applyAlignment="1">
      <alignment vertical="center" wrapText="1"/>
    </xf>
    <xf numFmtId="0" fontId="4" fillId="0" borderId="8" xfId="0" applyFont="1" applyFill="1" applyBorder="1" applyAlignment="1">
      <alignment vertical="center" wrapText="1"/>
    </xf>
    <xf numFmtId="49" fontId="4" fillId="0" borderId="8" xfId="2" applyNumberFormat="1" applyFont="1" applyFill="1" applyBorder="1" applyAlignment="1">
      <alignment horizontal="left" vertical="center" wrapText="1"/>
    </xf>
    <xf numFmtId="179" fontId="4" fillId="0" borderId="5" xfId="2" applyNumberFormat="1" applyFont="1" applyFill="1" applyBorder="1" applyAlignment="1">
      <alignment horizontal="left" vertical="center" wrapText="1"/>
    </xf>
    <xf numFmtId="179" fontId="6" fillId="0" borderId="9" xfId="2" applyNumberFormat="1" applyFont="1" applyFill="1" applyBorder="1" applyAlignment="1">
      <alignment horizontal="left" vertical="center" wrapText="1"/>
    </xf>
    <xf numFmtId="0" fontId="10" fillId="0" borderId="0" xfId="6" applyFont="1" applyFill="1" applyAlignment="1">
      <alignment vertical="center" wrapText="1"/>
    </xf>
    <xf numFmtId="49" fontId="4" fillId="0" borderId="10" xfId="2" applyNumberFormat="1" applyFont="1" applyFill="1" applyBorder="1" applyAlignment="1">
      <alignment horizontal="left" vertical="center" wrapText="1"/>
    </xf>
    <xf numFmtId="179" fontId="4" fillId="0" borderId="9" xfId="2" applyNumberFormat="1" applyFont="1" applyFill="1" applyBorder="1" applyAlignment="1">
      <alignment horizontal="left" vertical="center" wrapText="1"/>
    </xf>
    <xf numFmtId="0" fontId="4" fillId="0" borderId="5" xfId="0" applyFont="1" applyFill="1" applyBorder="1" applyAlignment="1">
      <alignment horizontal="left" vertical="center" wrapText="1" indent="1"/>
    </xf>
    <xf numFmtId="0" fontId="4" fillId="0" borderId="5" xfId="0" applyFont="1" applyFill="1" applyBorder="1" applyAlignment="1">
      <alignment horizontal="left" vertical="center" wrapText="1" indent="3"/>
    </xf>
    <xf numFmtId="0" fontId="4" fillId="0" borderId="9" xfId="0" applyFont="1" applyFill="1" applyBorder="1" applyAlignment="1">
      <alignment vertical="center" wrapText="1"/>
    </xf>
    <xf numFmtId="179" fontId="4" fillId="0" borderId="12" xfId="2" applyNumberFormat="1" applyFont="1" applyFill="1" applyBorder="1" applyAlignment="1">
      <alignment horizontal="left" vertical="center" wrapText="1"/>
    </xf>
    <xf numFmtId="0" fontId="39" fillId="0" borderId="8" xfId="0" applyFont="1" applyFill="1" applyBorder="1" applyAlignment="1">
      <alignment vertical="center" wrapText="1"/>
    </xf>
    <xf numFmtId="0" fontId="4" fillId="0" borderId="12" xfId="0" applyFont="1" applyFill="1" applyBorder="1" applyAlignment="1">
      <alignment vertical="center" wrapText="1"/>
    </xf>
    <xf numFmtId="0" fontId="39" fillId="0" borderId="0" xfId="0" applyFont="1" applyFill="1" applyBorder="1" applyAlignment="1">
      <alignment vertical="center" wrapText="1"/>
    </xf>
    <xf numFmtId="0" fontId="4" fillId="0" borderId="0" xfId="0" applyFont="1" applyFill="1" applyBorder="1" applyAlignment="1">
      <alignment vertical="center" wrapText="1"/>
    </xf>
    <xf numFmtId="0" fontId="24" fillId="0" borderId="0" xfId="5" applyFont="1" applyAlignment="1">
      <alignment horizontal="left" vertical="center"/>
    </xf>
    <xf numFmtId="0" fontId="4" fillId="0" borderId="13" xfId="0" applyFont="1" applyFill="1" applyBorder="1" applyAlignment="1">
      <alignment vertical="center" wrapText="1"/>
    </xf>
    <xf numFmtId="0" fontId="39" fillId="0" borderId="8" xfId="0" applyFont="1" applyFill="1" applyBorder="1" applyAlignment="1">
      <alignment horizontal="left" vertical="center" wrapText="1" indent="1"/>
    </xf>
    <xf numFmtId="0" fontId="39" fillId="0" borderId="5" xfId="0" applyFont="1" applyFill="1" applyBorder="1" applyAlignment="1">
      <alignment horizontal="left" vertical="center" wrapText="1" indent="3"/>
    </xf>
    <xf numFmtId="0" fontId="23" fillId="0" borderId="8" xfId="0" applyFont="1" applyFill="1" applyBorder="1" applyAlignment="1">
      <alignment vertical="center" wrapText="1"/>
    </xf>
    <xf numFmtId="0" fontId="4" fillId="0" borderId="13" xfId="0" applyFont="1" applyFill="1" applyBorder="1" applyAlignment="1">
      <alignment horizontal="left" vertical="center" wrapText="1" indent="1"/>
    </xf>
    <xf numFmtId="0" fontId="39" fillId="0" borderId="5" xfId="0" applyFont="1" applyFill="1" applyBorder="1" applyAlignment="1">
      <alignment horizontal="left" vertical="center" wrapText="1" indent="2"/>
    </xf>
    <xf numFmtId="0" fontId="39" fillId="0" borderId="13" xfId="0" applyFont="1" applyFill="1" applyBorder="1" applyAlignment="1">
      <alignment horizontal="left" vertical="center" wrapText="1" indent="1"/>
    </xf>
    <xf numFmtId="0" fontId="39" fillId="0" borderId="6" xfId="0" applyFont="1" applyFill="1" applyBorder="1" applyAlignment="1">
      <alignment horizontal="left" vertical="center" wrapText="1" indent="2"/>
    </xf>
    <xf numFmtId="0" fontId="4" fillId="0" borderId="14" xfId="0" applyFont="1" applyFill="1" applyBorder="1" applyAlignment="1">
      <alignment vertical="center" wrapText="1"/>
    </xf>
    <xf numFmtId="0" fontId="42" fillId="0" borderId="0" xfId="2" applyFont="1" applyBorder="1" applyAlignment="1">
      <alignment horizontal="left" vertical="center"/>
    </xf>
    <xf numFmtId="0" fontId="23" fillId="0" borderId="14" xfId="0" applyFont="1" applyFill="1" applyBorder="1" applyAlignment="1">
      <alignment vertical="center" wrapText="1"/>
    </xf>
    <xf numFmtId="0" fontId="23" fillId="0" borderId="15" xfId="0" applyFont="1" applyFill="1" applyBorder="1" applyAlignment="1">
      <alignment vertical="center" wrapText="1"/>
    </xf>
    <xf numFmtId="38" fontId="4" fillId="0" borderId="2" xfId="1" applyFont="1" applyBorder="1" applyAlignment="1">
      <alignment vertical="center"/>
    </xf>
    <xf numFmtId="38" fontId="4" fillId="0" borderId="8" xfId="1" applyFont="1" applyFill="1" applyBorder="1" applyAlignment="1">
      <alignment vertical="center" wrapText="1"/>
    </xf>
    <xf numFmtId="38" fontId="4" fillId="4" borderId="8" xfId="1" applyFont="1" applyFill="1" applyBorder="1" applyAlignment="1">
      <alignment vertical="center" wrapText="1"/>
    </xf>
    <xf numFmtId="38" fontId="4" fillId="0" borderId="2" xfId="1" applyFont="1" applyBorder="1" applyAlignment="1">
      <alignment horizontal="right" vertical="center"/>
    </xf>
    <xf numFmtId="38" fontId="4" fillId="4" borderId="10" xfId="1" applyFont="1" applyFill="1" applyBorder="1" applyAlignment="1">
      <alignment horizontal="right" vertical="center" wrapText="1"/>
    </xf>
    <xf numFmtId="38" fontId="4" fillId="0" borderId="9" xfId="1" applyFont="1" applyFill="1" applyBorder="1" applyAlignment="1">
      <alignment horizontal="right" vertical="center" wrapText="1"/>
    </xf>
    <xf numFmtId="38" fontId="4" fillId="4" borderId="9" xfId="1" applyFont="1" applyFill="1" applyBorder="1" applyAlignment="1">
      <alignment horizontal="right" vertical="center" wrapText="1"/>
    </xf>
    <xf numFmtId="38" fontId="4" fillId="0" borderId="12" xfId="1" applyFont="1" applyFill="1" applyBorder="1" applyAlignment="1">
      <alignment horizontal="right" vertical="center" wrapText="1"/>
    </xf>
    <xf numFmtId="38" fontId="4" fillId="4" borderId="12" xfId="1" applyFont="1" applyFill="1" applyBorder="1" applyAlignment="1">
      <alignment horizontal="right" vertical="center" wrapText="1"/>
    </xf>
    <xf numFmtId="38" fontId="4" fillId="0" borderId="8" xfId="1" applyFont="1" applyFill="1" applyBorder="1" applyAlignment="1">
      <alignment horizontal="right" vertical="center" wrapText="1"/>
    </xf>
    <xf numFmtId="38" fontId="4" fillId="0" borderId="0" xfId="1" applyFont="1" applyBorder="1" applyAlignment="1">
      <alignment horizontal="right" vertical="center"/>
    </xf>
    <xf numFmtId="38" fontId="4" fillId="4" borderId="8" xfId="1" applyFont="1" applyFill="1" applyBorder="1" applyAlignment="1">
      <alignment horizontal="right" vertical="center" wrapText="1"/>
    </xf>
    <xf numFmtId="38" fontId="4" fillId="0" borderId="4" xfId="1" applyFont="1" applyFill="1" applyBorder="1" applyAlignment="1">
      <alignment vertical="center" wrapText="1"/>
    </xf>
    <xf numFmtId="38" fontId="4" fillId="0" borderId="5" xfId="1" applyFont="1" applyFill="1" applyBorder="1" applyAlignment="1">
      <alignment vertical="center" wrapText="1"/>
    </xf>
    <xf numFmtId="38" fontId="4" fillId="4" borderId="5" xfId="1" applyFont="1" applyFill="1" applyBorder="1" applyAlignment="1">
      <alignment vertical="center" wrapText="1"/>
    </xf>
    <xf numFmtId="0" fontId="4" fillId="0" borderId="8" xfId="0" applyFont="1" applyFill="1" applyBorder="1" applyAlignment="1">
      <alignment horizontal="left" vertical="center" wrapText="1" indent="1"/>
    </xf>
    <xf numFmtId="0" fontId="39" fillId="0" borderId="9" xfId="0" applyFont="1" applyFill="1" applyBorder="1" applyAlignment="1">
      <alignment horizontal="left" vertical="center" wrapText="1"/>
    </xf>
    <xf numFmtId="0" fontId="39" fillId="0" borderId="9" xfId="0" applyFont="1" applyFill="1" applyBorder="1" applyAlignment="1">
      <alignment vertical="center" wrapText="1"/>
    </xf>
    <xf numFmtId="0" fontId="21" fillId="0" borderId="0" xfId="2" applyFont="1" applyBorder="1" applyAlignment="1">
      <alignment vertical="center"/>
    </xf>
    <xf numFmtId="0" fontId="23" fillId="5" borderId="1" xfId="0" applyFont="1" applyFill="1" applyBorder="1" applyAlignment="1">
      <alignment vertical="center" wrapText="1"/>
    </xf>
    <xf numFmtId="0" fontId="23" fillId="5" borderId="3" xfId="0" applyFont="1" applyFill="1" applyBorder="1" applyAlignment="1">
      <alignment vertical="center" wrapText="1"/>
    </xf>
    <xf numFmtId="0" fontId="24" fillId="0" borderId="3" xfId="0" applyFont="1" applyFill="1" applyBorder="1" applyAlignment="1">
      <alignment vertical="center" wrapText="1"/>
    </xf>
    <xf numFmtId="0" fontId="24" fillId="0" borderId="5" xfId="0" applyFont="1" applyFill="1" applyBorder="1" applyAlignment="1">
      <alignment vertical="center" wrapText="1"/>
    </xf>
    <xf numFmtId="0" fontId="23" fillId="3" borderId="8" xfId="0" applyFont="1" applyFill="1" applyBorder="1" applyAlignment="1">
      <alignment vertical="center" wrapText="1"/>
    </xf>
    <xf numFmtId="0" fontId="41" fillId="3" borderId="17" xfId="0" applyFont="1" applyFill="1" applyBorder="1" applyAlignment="1">
      <alignment vertical="center" wrapText="1"/>
    </xf>
    <xf numFmtId="0" fontId="4" fillId="3" borderId="9" xfId="0" applyFont="1" applyFill="1" applyBorder="1" applyAlignment="1">
      <alignment horizontal="left" vertical="center" wrapText="1" indent="1"/>
    </xf>
    <xf numFmtId="0" fontId="39" fillId="3" borderId="1" xfId="0" applyFont="1" applyFill="1" applyBorder="1" applyAlignment="1">
      <alignment vertical="center" wrapText="1"/>
    </xf>
    <xf numFmtId="0" fontId="23" fillId="3" borderId="3" xfId="0" applyFont="1" applyFill="1" applyBorder="1" applyAlignment="1">
      <alignment vertical="center" wrapText="1"/>
    </xf>
    <xf numFmtId="0" fontId="4" fillId="3" borderId="1" xfId="0" applyFont="1" applyFill="1" applyBorder="1" applyAlignment="1">
      <alignment vertical="center" wrapText="1"/>
    </xf>
    <xf numFmtId="0" fontId="30" fillId="2" borderId="0" xfId="2" applyFont="1" applyFill="1" applyAlignment="1">
      <alignment vertical="center"/>
    </xf>
    <xf numFmtId="0" fontId="31" fillId="2" borderId="0" xfId="2" applyFont="1" applyFill="1" applyAlignment="1">
      <alignment vertical="center"/>
    </xf>
    <xf numFmtId="0" fontId="23" fillId="0" borderId="0" xfId="2" quotePrefix="1" applyFont="1" applyBorder="1" applyAlignment="1">
      <alignment horizontal="center" vertical="center"/>
    </xf>
    <xf numFmtId="38" fontId="4" fillId="0" borderId="9" xfId="1" applyFont="1" applyFill="1" applyBorder="1" applyAlignment="1">
      <alignment vertical="center" wrapText="1"/>
    </xf>
    <xf numFmtId="38" fontId="23" fillId="5" borderId="1" xfId="1" applyFont="1" applyFill="1" applyBorder="1" applyAlignment="1">
      <alignment vertical="center" wrapText="1"/>
    </xf>
    <xf numFmtId="38" fontId="4" fillId="0" borderId="5" xfId="1" applyFont="1" applyFill="1" applyBorder="1" applyAlignment="1">
      <alignment horizontal="right" vertical="center" wrapText="1"/>
    </xf>
    <xf numFmtId="38" fontId="4" fillId="0" borderId="13" xfId="1" applyFont="1" applyFill="1" applyBorder="1" applyAlignment="1">
      <alignment vertical="center" wrapText="1"/>
    </xf>
    <xf numFmtId="38" fontId="4" fillId="0" borderId="3" xfId="1" applyFont="1" applyFill="1" applyBorder="1" applyAlignment="1">
      <alignment vertical="center" wrapText="1"/>
    </xf>
    <xf numFmtId="3" fontId="4" fillId="0" borderId="5" xfId="1" applyNumberFormat="1" applyFont="1" applyFill="1" applyBorder="1" applyAlignment="1">
      <alignment vertical="center" wrapText="1"/>
    </xf>
    <xf numFmtId="38" fontId="23" fillId="5" borderId="3" xfId="1" applyFont="1" applyFill="1" applyBorder="1" applyAlignment="1">
      <alignment vertical="center" wrapText="1"/>
    </xf>
    <xf numFmtId="8" fontId="23" fillId="3" borderId="17" xfId="1" applyNumberFormat="1" applyFont="1" applyFill="1" applyBorder="1" applyAlignment="1">
      <alignment vertical="center" wrapText="1"/>
    </xf>
    <xf numFmtId="178" fontId="23" fillId="3" borderId="3" xfId="7" applyNumberFormat="1" applyFont="1" applyFill="1" applyBorder="1" applyAlignment="1">
      <alignment vertical="center" wrapText="1"/>
    </xf>
    <xf numFmtId="3" fontId="4" fillId="3" borderId="1" xfId="1" applyNumberFormat="1" applyFont="1" applyFill="1" applyBorder="1" applyAlignment="1">
      <alignment vertical="center" wrapText="1"/>
    </xf>
    <xf numFmtId="38" fontId="4" fillId="3" borderId="1" xfId="1" applyFont="1" applyFill="1" applyBorder="1" applyAlignment="1">
      <alignment vertical="center" wrapText="1"/>
    </xf>
    <xf numFmtId="38" fontId="43" fillId="0" borderId="5" xfId="1" applyFont="1" applyFill="1" applyBorder="1" applyAlignment="1">
      <alignment vertical="center" wrapText="1"/>
    </xf>
    <xf numFmtId="177" fontId="43" fillId="0" borderId="5" xfId="1" applyNumberFormat="1" applyFont="1" applyFill="1" applyBorder="1" applyAlignment="1">
      <alignment vertical="center" wrapText="1"/>
    </xf>
    <xf numFmtId="177" fontId="43" fillId="0" borderId="9" xfId="1" applyNumberFormat="1" applyFont="1" applyFill="1" applyBorder="1" applyAlignment="1">
      <alignment vertical="center" wrapText="1"/>
    </xf>
    <xf numFmtId="38" fontId="43" fillId="0" borderId="4" xfId="1" applyFont="1" applyFill="1" applyBorder="1" applyAlignment="1">
      <alignment vertical="center" wrapText="1"/>
    </xf>
    <xf numFmtId="0" fontId="43" fillId="0" borderId="4" xfId="0" applyFont="1" applyFill="1" applyBorder="1" applyAlignment="1">
      <alignment vertical="center" wrapText="1"/>
    </xf>
    <xf numFmtId="0" fontId="43" fillId="0" borderId="4" xfId="0" applyFont="1" applyFill="1" applyBorder="1" applyAlignment="1">
      <alignment horizontal="right" vertical="center" wrapText="1"/>
    </xf>
    <xf numFmtId="0" fontId="43" fillId="0" borderId="5" xfId="0" applyFont="1" applyFill="1" applyBorder="1" applyAlignment="1">
      <alignment horizontal="right" vertical="center" wrapText="1"/>
    </xf>
    <xf numFmtId="0" fontId="43" fillId="0" borderId="5" xfId="0" applyFont="1" applyFill="1" applyBorder="1" applyAlignment="1">
      <alignment vertical="center" wrapText="1"/>
    </xf>
    <xf numFmtId="0" fontId="43" fillId="0" borderId="9" xfId="0" applyFont="1" applyFill="1" applyBorder="1" applyAlignment="1">
      <alignment vertical="center" wrapText="1"/>
    </xf>
    <xf numFmtId="0" fontId="43" fillId="0" borderId="9" xfId="0" applyFont="1" applyFill="1" applyBorder="1" applyAlignment="1">
      <alignment horizontal="right" vertical="center" wrapText="1"/>
    </xf>
    <xf numFmtId="38" fontId="43" fillId="0" borderId="10" xfId="1" applyFont="1" applyFill="1" applyBorder="1" applyAlignment="1">
      <alignment vertical="center" wrapText="1"/>
    </xf>
    <xf numFmtId="184" fontId="43" fillId="0" borderId="5" xfId="0" applyNumberFormat="1" applyFont="1" applyFill="1" applyBorder="1" applyAlignment="1">
      <alignment vertical="center" wrapText="1"/>
    </xf>
    <xf numFmtId="0" fontId="43" fillId="0" borderId="12" xfId="0" applyFont="1" applyFill="1" applyBorder="1" applyAlignment="1">
      <alignment vertical="center" wrapText="1"/>
    </xf>
    <xf numFmtId="38" fontId="43" fillId="0" borderId="8" xfId="1" applyFont="1" applyFill="1" applyBorder="1" applyAlignment="1">
      <alignment vertical="center" wrapText="1"/>
    </xf>
    <xf numFmtId="0" fontId="4" fillId="0" borderId="3" xfId="0" applyFont="1" applyFill="1" applyBorder="1" applyAlignment="1">
      <alignment vertical="center" wrapText="1"/>
    </xf>
    <xf numFmtId="0" fontId="4" fillId="0" borderId="0" xfId="2" applyFont="1" applyFill="1" applyBorder="1" applyAlignment="1">
      <alignment vertical="center"/>
    </xf>
    <xf numFmtId="0" fontId="4" fillId="0" borderId="0" xfId="0" applyFont="1" applyFill="1" applyBorder="1" applyAlignment="1">
      <alignment horizontal="left" vertical="center" wrapText="1" indent="1"/>
    </xf>
    <xf numFmtId="183" fontId="43" fillId="0" borderId="12" xfId="0" applyNumberFormat="1" applyFont="1" applyFill="1" applyBorder="1" applyAlignment="1">
      <alignment vertical="center" wrapText="1"/>
    </xf>
    <xf numFmtId="38" fontId="4" fillId="4" borderId="9" xfId="1" applyFont="1" applyFill="1" applyBorder="1" applyAlignment="1">
      <alignment vertical="center" wrapText="1"/>
    </xf>
    <xf numFmtId="38" fontId="23" fillId="4" borderId="1" xfId="1" applyFont="1" applyFill="1" applyBorder="1" applyAlignment="1">
      <alignment vertical="center" wrapText="1"/>
    </xf>
    <xf numFmtId="38" fontId="4" fillId="4" borderId="13" xfId="1" applyFont="1" applyFill="1" applyBorder="1" applyAlignment="1">
      <alignment vertical="center" wrapText="1"/>
    </xf>
    <xf numFmtId="38" fontId="4" fillId="4" borderId="3" xfId="1" applyFont="1" applyFill="1" applyBorder="1" applyAlignment="1">
      <alignment vertical="center" wrapText="1"/>
    </xf>
    <xf numFmtId="38" fontId="23" fillId="4" borderId="3" xfId="1" applyFont="1" applyFill="1" applyBorder="1" applyAlignment="1">
      <alignment vertical="center" wrapText="1"/>
    </xf>
    <xf numFmtId="38" fontId="43" fillId="4" borderId="4" xfId="1" applyFont="1" applyFill="1" applyBorder="1" applyAlignment="1">
      <alignment vertical="center" wrapText="1"/>
    </xf>
    <xf numFmtId="38" fontId="43" fillId="4" borderId="5" xfId="1" applyFont="1" applyFill="1" applyBorder="1" applyAlignment="1">
      <alignment vertical="center" wrapText="1"/>
    </xf>
    <xf numFmtId="177" fontId="43" fillId="4" borderId="5" xfId="1" applyNumberFormat="1" applyFont="1" applyFill="1" applyBorder="1" applyAlignment="1">
      <alignment vertical="center" wrapText="1"/>
    </xf>
    <xf numFmtId="177" fontId="43" fillId="4" borderId="9" xfId="1" applyNumberFormat="1" applyFont="1" applyFill="1" applyBorder="1" applyAlignment="1">
      <alignment vertical="center" wrapText="1"/>
    </xf>
    <xf numFmtId="0" fontId="43" fillId="4" borderId="5" xfId="0" applyFont="1" applyFill="1" applyBorder="1" applyAlignment="1">
      <alignment vertical="center" wrapText="1"/>
    </xf>
    <xf numFmtId="0" fontId="43" fillId="4" borderId="9" xfId="0" applyFont="1" applyFill="1" applyBorder="1" applyAlignment="1">
      <alignment vertical="center" wrapText="1"/>
    </xf>
    <xf numFmtId="38" fontId="43" fillId="4" borderId="10" xfId="1" applyFont="1" applyFill="1" applyBorder="1" applyAlignment="1">
      <alignment vertical="center" wrapText="1"/>
    </xf>
    <xf numFmtId="38" fontId="43" fillId="4" borderId="8" xfId="1" applyFont="1" applyFill="1" applyBorder="1" applyAlignment="1">
      <alignment vertical="center" wrapText="1"/>
    </xf>
    <xf numFmtId="38" fontId="43" fillId="4" borderId="5" xfId="1" applyFont="1" applyFill="1" applyBorder="1" applyAlignment="1">
      <alignment horizontal="right" vertical="center" wrapText="1"/>
    </xf>
    <xf numFmtId="38" fontId="43" fillId="0" borderId="5" xfId="1" applyFont="1" applyFill="1" applyBorder="1" applyAlignment="1">
      <alignment horizontal="right" vertical="center" wrapText="1"/>
    </xf>
    <xf numFmtId="0" fontId="6" fillId="0" borderId="0" xfId="2" applyFont="1" applyFill="1" applyBorder="1" applyAlignment="1">
      <alignment horizontal="right" vertical="center"/>
    </xf>
    <xf numFmtId="0" fontId="4" fillId="0" borderId="8" xfId="0" applyFont="1" applyFill="1" applyBorder="1" applyAlignment="1">
      <alignment horizontal="left" vertical="center" wrapText="1"/>
    </xf>
    <xf numFmtId="0" fontId="10" fillId="0" borderId="0" xfId="6" applyFont="1" applyFill="1" applyAlignment="1">
      <alignment horizontal="left" wrapText="1"/>
    </xf>
    <xf numFmtId="38" fontId="4" fillId="0" borderId="0" xfId="1" applyFont="1" applyFill="1" applyBorder="1" applyAlignment="1">
      <alignment horizontal="right" vertical="center" wrapText="1"/>
    </xf>
    <xf numFmtId="38" fontId="4" fillId="0" borderId="13" xfId="1" applyFont="1" applyFill="1" applyBorder="1" applyAlignment="1">
      <alignment horizontal="right" vertical="center" wrapText="1"/>
    </xf>
    <xf numFmtId="0" fontId="47" fillId="2" borderId="0" xfId="2" applyFont="1" applyFill="1" applyAlignment="1">
      <alignment vertical="center"/>
    </xf>
    <xf numFmtId="0" fontId="47" fillId="2" borderId="0" xfId="2" applyFont="1" applyFill="1" applyAlignment="1">
      <alignment horizontal="right" vertical="center"/>
    </xf>
    <xf numFmtId="0" fontId="5" fillId="2" borderId="0" xfId="2" applyFont="1" applyFill="1" applyBorder="1" applyAlignment="1">
      <alignment vertical="center"/>
    </xf>
    <xf numFmtId="0" fontId="34" fillId="0" borderId="0" xfId="2" applyFont="1" applyAlignment="1">
      <alignment vertical="center"/>
    </xf>
    <xf numFmtId="0" fontId="48" fillId="0" borderId="0" xfId="2" applyFont="1" applyAlignment="1">
      <alignment vertical="center"/>
    </xf>
    <xf numFmtId="0" fontId="49" fillId="0" borderId="0" xfId="2" applyFont="1" applyAlignment="1">
      <alignment horizontal="right" vertical="center"/>
    </xf>
    <xf numFmtId="0" fontId="36" fillId="0" borderId="7" xfId="2" applyFont="1" applyBorder="1" applyAlignment="1">
      <alignment vertical="center"/>
    </xf>
    <xf numFmtId="0" fontId="26" fillId="0" borderId="7" xfId="2" applyFont="1" applyBorder="1" applyAlignment="1">
      <alignment vertical="center"/>
    </xf>
    <xf numFmtId="0" fontId="5" fillId="0" borderId="7" xfId="2" applyFont="1" applyBorder="1" applyAlignment="1">
      <alignment vertical="center"/>
    </xf>
    <xf numFmtId="0" fontId="4" fillId="0" borderId="5" xfId="0" applyFont="1" applyFill="1" applyBorder="1" applyAlignment="1">
      <alignment horizontal="left" vertical="center" wrapText="1" indent="2"/>
    </xf>
    <xf numFmtId="38" fontId="4" fillId="0" borderId="4" xfId="1" applyFont="1" applyFill="1" applyBorder="1" applyAlignment="1">
      <alignment horizontal="right" vertical="center" wrapText="1"/>
    </xf>
    <xf numFmtId="181" fontId="43" fillId="4" borderId="5" xfId="0" applyNumberFormat="1" applyFont="1" applyFill="1" applyBorder="1" applyAlignment="1">
      <alignment vertical="center" wrapText="1"/>
    </xf>
    <xf numFmtId="0" fontId="5" fillId="0" borderId="0" xfId="2" applyFont="1" applyFill="1" applyAlignment="1">
      <alignment vertical="center"/>
    </xf>
    <xf numFmtId="0" fontId="45" fillId="0" borderId="0" xfId="0" applyFont="1" applyFill="1" applyBorder="1" applyAlignment="1">
      <alignment horizontal="left" vertical="center"/>
    </xf>
    <xf numFmtId="0" fontId="4" fillId="0" borderId="6" xfId="0" applyFont="1" applyFill="1" applyBorder="1" applyAlignment="1">
      <alignment horizontal="left" vertical="center" wrapText="1" indent="2"/>
    </xf>
    <xf numFmtId="0" fontId="4" fillId="0" borderId="6" xfId="0" applyFont="1" applyFill="1" applyBorder="1" applyAlignment="1">
      <alignment vertical="center" wrapText="1"/>
    </xf>
    <xf numFmtId="0" fontId="43" fillId="4" borderId="6" xfId="0" applyFont="1" applyFill="1" applyBorder="1" applyAlignment="1">
      <alignment vertical="center" wrapText="1"/>
    </xf>
    <xf numFmtId="0" fontId="43" fillId="4" borderId="8" xfId="0" applyFont="1" applyFill="1" applyBorder="1" applyAlignment="1">
      <alignment vertical="center" wrapText="1"/>
    </xf>
    <xf numFmtId="38" fontId="5" fillId="0" borderId="0" xfId="2" applyNumberFormat="1" applyFont="1" applyAlignment="1">
      <alignment vertical="center"/>
    </xf>
    <xf numFmtId="178" fontId="4" fillId="0" borderId="5" xfId="7" applyNumberFormat="1" applyFont="1" applyFill="1" applyBorder="1" applyAlignment="1">
      <alignment vertical="center" wrapText="1"/>
    </xf>
    <xf numFmtId="178" fontId="43" fillId="4" borderId="5" xfId="7" applyNumberFormat="1" applyFont="1" applyFill="1" applyBorder="1" applyAlignment="1">
      <alignment vertical="center" wrapText="1"/>
    </xf>
    <xf numFmtId="38" fontId="4" fillId="4" borderId="4" xfId="1" applyFont="1" applyFill="1" applyBorder="1" applyAlignment="1">
      <alignment horizontal="right" vertical="center" wrapText="1"/>
    </xf>
    <xf numFmtId="38" fontId="4" fillId="4" borderId="5" xfId="1" applyFont="1" applyFill="1" applyBorder="1" applyAlignment="1">
      <alignment horizontal="right" vertical="center" wrapText="1"/>
    </xf>
    <xf numFmtId="38" fontId="4" fillId="4" borderId="13" xfId="1" applyFont="1" applyFill="1" applyBorder="1" applyAlignment="1">
      <alignment horizontal="right" vertical="center" wrapText="1"/>
    </xf>
    <xf numFmtId="0" fontId="36" fillId="0" borderId="0" xfId="2" applyFont="1" applyBorder="1" applyAlignment="1">
      <alignment vertical="center"/>
    </xf>
    <xf numFmtId="0" fontId="26" fillId="0" borderId="0" xfId="2" applyFont="1" applyBorder="1" applyAlignment="1">
      <alignment vertical="center"/>
    </xf>
    <xf numFmtId="0" fontId="27" fillId="0" borderId="0" xfId="2" applyFont="1" applyFill="1" applyBorder="1" applyAlignment="1">
      <alignment vertical="center"/>
    </xf>
    <xf numFmtId="0" fontId="27" fillId="0" borderId="0" xfId="2" applyFont="1" applyBorder="1" applyAlignment="1">
      <alignment vertical="center"/>
    </xf>
    <xf numFmtId="38" fontId="4" fillId="4" borderId="4" xfId="1" applyFont="1" applyFill="1" applyBorder="1" applyAlignment="1">
      <alignment vertical="center" wrapText="1"/>
    </xf>
    <xf numFmtId="38" fontId="6" fillId="0" borderId="5" xfId="1" applyFont="1" applyFill="1" applyBorder="1" applyAlignment="1">
      <alignment vertical="center" wrapText="1"/>
    </xf>
    <xf numFmtId="38" fontId="6" fillId="4" borderId="5" xfId="1" applyFont="1" applyFill="1" applyBorder="1" applyAlignment="1">
      <alignment vertical="center" wrapText="1"/>
    </xf>
    <xf numFmtId="38" fontId="50" fillId="4" borderId="5" xfId="1" applyFont="1" applyFill="1" applyBorder="1" applyAlignment="1">
      <alignment vertical="center" wrapText="1"/>
    </xf>
    <xf numFmtId="3" fontId="4" fillId="0" borderId="13" xfId="1" applyNumberFormat="1" applyFont="1" applyFill="1" applyBorder="1" applyAlignment="1">
      <alignment vertical="center" wrapText="1"/>
    </xf>
    <xf numFmtId="3" fontId="4" fillId="4" borderId="13" xfId="1" applyNumberFormat="1" applyFont="1" applyFill="1" applyBorder="1" applyAlignment="1">
      <alignment vertical="center" wrapText="1"/>
    </xf>
    <xf numFmtId="38" fontId="23" fillId="0" borderId="14" xfId="1" applyFont="1" applyFill="1" applyBorder="1" applyAlignment="1">
      <alignment vertical="center" wrapText="1"/>
    </xf>
    <xf numFmtId="38" fontId="23" fillId="4" borderId="14" xfId="1" applyFont="1" applyFill="1" applyBorder="1" applyAlignment="1">
      <alignment vertical="center" wrapText="1"/>
    </xf>
    <xf numFmtId="0" fontId="27" fillId="0" borderId="0" xfId="2" applyFont="1" applyAlignment="1">
      <alignment vertical="center"/>
    </xf>
    <xf numFmtId="38" fontId="4" fillId="0" borderId="14" xfId="1" applyFont="1" applyFill="1" applyBorder="1" applyAlignment="1">
      <alignment vertical="center" wrapText="1"/>
    </xf>
    <xf numFmtId="38" fontId="4" fillId="4" borderId="14" xfId="1" applyFont="1" applyFill="1" applyBorder="1" applyAlignment="1">
      <alignment vertical="center" wrapText="1"/>
    </xf>
    <xf numFmtId="38" fontId="23" fillId="0" borderId="15" xfId="1" applyFont="1" applyFill="1" applyBorder="1" applyAlignment="1">
      <alignment vertical="center" wrapText="1"/>
    </xf>
    <xf numFmtId="38" fontId="23" fillId="4" borderId="15" xfId="1" applyFont="1" applyFill="1" applyBorder="1" applyAlignment="1">
      <alignment vertical="center" wrapText="1"/>
    </xf>
    <xf numFmtId="3" fontId="4" fillId="4" borderId="5" xfId="1" applyNumberFormat="1" applyFont="1" applyFill="1" applyBorder="1" applyAlignment="1">
      <alignment vertical="center" wrapText="1"/>
    </xf>
    <xf numFmtId="3" fontId="4" fillId="0" borderId="5" xfId="1" applyNumberFormat="1" applyFont="1" applyFill="1" applyBorder="1" applyAlignment="1">
      <alignment horizontal="right" vertical="center" wrapText="1"/>
    </xf>
    <xf numFmtId="3" fontId="4" fillId="4" borderId="5" xfId="1" applyNumberFormat="1" applyFont="1" applyFill="1" applyBorder="1" applyAlignment="1">
      <alignment horizontal="right" vertical="center" wrapText="1"/>
    </xf>
    <xf numFmtId="3" fontId="4" fillId="0" borderId="14" xfId="1" applyNumberFormat="1" applyFont="1" applyFill="1" applyBorder="1" applyAlignment="1">
      <alignment vertical="center" wrapText="1"/>
    </xf>
    <xf numFmtId="3" fontId="4" fillId="4" borderId="14" xfId="1" applyNumberFormat="1" applyFont="1" applyFill="1" applyBorder="1" applyAlignment="1">
      <alignment vertical="center" wrapText="1"/>
    </xf>
    <xf numFmtId="3" fontId="4" fillId="0" borderId="14" xfId="1" applyNumberFormat="1" applyFont="1" applyFill="1" applyBorder="1" applyAlignment="1">
      <alignment horizontal="right" vertical="center" wrapText="1"/>
    </xf>
    <xf numFmtId="3" fontId="4" fillId="4" borderId="14" xfId="1" applyNumberFormat="1" applyFont="1" applyFill="1" applyBorder="1" applyAlignment="1">
      <alignment horizontal="right" vertical="center" wrapText="1"/>
    </xf>
    <xf numFmtId="3" fontId="23" fillId="0" borderId="14" xfId="1" applyNumberFormat="1" applyFont="1" applyFill="1" applyBorder="1" applyAlignment="1">
      <alignment vertical="center" wrapText="1"/>
    </xf>
    <xf numFmtId="3" fontId="23" fillId="4" borderId="14" xfId="1" applyNumberFormat="1" applyFont="1" applyFill="1" applyBorder="1" applyAlignment="1">
      <alignment vertical="center" wrapText="1"/>
    </xf>
    <xf numFmtId="3" fontId="23" fillId="0" borderId="15" xfId="1" applyNumberFormat="1" applyFont="1" applyFill="1" applyBorder="1" applyAlignment="1">
      <alignment vertical="center" wrapText="1"/>
    </xf>
    <xf numFmtId="3" fontId="23" fillId="4" borderId="15" xfId="1" applyNumberFormat="1" applyFont="1" applyFill="1" applyBorder="1" applyAlignment="1">
      <alignment vertical="center" wrapText="1"/>
    </xf>
    <xf numFmtId="0" fontId="23" fillId="3" borderId="17" xfId="0" applyFont="1" applyFill="1" applyBorder="1" applyAlignment="1">
      <alignment vertical="center" wrapText="1"/>
    </xf>
    <xf numFmtId="178" fontId="4" fillId="4" borderId="9" xfId="7" applyNumberFormat="1" applyFont="1" applyFill="1" applyBorder="1" applyAlignment="1">
      <alignment vertical="center" wrapText="1"/>
    </xf>
    <xf numFmtId="178" fontId="4" fillId="4" borderId="5" xfId="7" applyNumberFormat="1" applyFont="1" applyFill="1" applyBorder="1" applyAlignment="1">
      <alignment vertical="center" wrapText="1"/>
    </xf>
    <xf numFmtId="0" fontId="5" fillId="0" borderId="0" xfId="2" applyFont="1" applyFill="1" applyBorder="1" applyAlignment="1">
      <alignment vertical="center" wrapText="1"/>
    </xf>
    <xf numFmtId="0" fontId="5" fillId="0" borderId="0" xfId="3" applyFont="1" applyAlignment="1">
      <alignment vertical="center"/>
    </xf>
    <xf numFmtId="0" fontId="5" fillId="0" borderId="0" xfId="3" applyFont="1" applyFill="1" applyAlignment="1">
      <alignment vertical="center"/>
    </xf>
    <xf numFmtId="0" fontId="19" fillId="0" borderId="0" xfId="2" applyFont="1" applyBorder="1" applyAlignment="1">
      <alignment vertical="center"/>
    </xf>
    <xf numFmtId="0" fontId="19" fillId="0" borderId="0" xfId="2" applyFont="1" applyAlignment="1">
      <alignment vertical="center"/>
    </xf>
    <xf numFmtId="178" fontId="4" fillId="0" borderId="5" xfId="1" applyNumberFormat="1" applyFont="1" applyFill="1" applyBorder="1" applyAlignment="1">
      <alignment vertical="center" wrapText="1"/>
    </xf>
    <xf numFmtId="0" fontId="4" fillId="4" borderId="8" xfId="0" applyFont="1" applyFill="1" applyBorder="1" applyAlignment="1">
      <alignment vertical="center" wrapText="1"/>
    </xf>
    <xf numFmtId="178" fontId="4" fillId="4" borderId="5" xfId="1" applyNumberFormat="1" applyFont="1" applyFill="1" applyBorder="1" applyAlignment="1">
      <alignment vertical="center" wrapText="1"/>
    </xf>
    <xf numFmtId="178" fontId="4" fillId="0" borderId="5" xfId="0" applyNumberFormat="1" applyFont="1" applyFill="1" applyBorder="1" applyAlignment="1">
      <alignment vertical="center" wrapText="1"/>
    </xf>
    <xf numFmtId="178" fontId="4" fillId="4" borderId="5" xfId="0" applyNumberFormat="1" applyFont="1" applyFill="1" applyBorder="1" applyAlignment="1">
      <alignment vertical="center" wrapText="1"/>
    </xf>
    <xf numFmtId="178" fontId="43" fillId="0" borderId="5" xfId="0" applyNumberFormat="1" applyFont="1" applyFill="1" applyBorder="1" applyAlignment="1">
      <alignment horizontal="right" vertical="center" wrapText="1"/>
    </xf>
    <xf numFmtId="178" fontId="43" fillId="0" borderId="5" xfId="0" applyNumberFormat="1" applyFont="1" applyFill="1" applyBorder="1" applyAlignment="1">
      <alignment vertical="center" wrapText="1"/>
    </xf>
    <xf numFmtId="178" fontId="43" fillId="4" borderId="5" xfId="0" applyNumberFormat="1" applyFont="1" applyFill="1" applyBorder="1" applyAlignment="1">
      <alignment vertical="center" wrapText="1"/>
    </xf>
    <xf numFmtId="0" fontId="5" fillId="0" borderId="0" xfId="2" applyFont="1">
      <alignment vertical="center"/>
    </xf>
    <xf numFmtId="0" fontId="5" fillId="0" borderId="0" xfId="2" applyFont="1" applyBorder="1">
      <alignment vertical="center"/>
    </xf>
    <xf numFmtId="180" fontId="4" fillId="0" borderId="5" xfId="1" applyNumberFormat="1" applyFont="1" applyFill="1" applyBorder="1" applyAlignment="1">
      <alignment vertical="center" wrapText="1"/>
    </xf>
    <xf numFmtId="180" fontId="4" fillId="4" borderId="5" xfId="1" applyNumberFormat="1" applyFont="1" applyFill="1" applyBorder="1" applyAlignment="1">
      <alignment vertical="center" wrapText="1"/>
    </xf>
    <xf numFmtId="0" fontId="36" fillId="0" borderId="0" xfId="2" applyFont="1" applyFill="1" applyBorder="1" applyAlignment="1">
      <alignment vertical="center"/>
    </xf>
    <xf numFmtId="0" fontId="26" fillId="0" borderId="0" xfId="2" applyFont="1" applyFill="1" applyBorder="1" applyAlignment="1">
      <alignment vertical="center"/>
    </xf>
    <xf numFmtId="0" fontId="23" fillId="0" borderId="0" xfId="2" quotePrefix="1" applyFont="1" applyFill="1" applyBorder="1" applyAlignment="1">
      <alignment horizontal="center" vertical="center"/>
    </xf>
    <xf numFmtId="0" fontId="23" fillId="0" borderId="0" xfId="2" quotePrefix="1" applyFont="1" applyFill="1" applyBorder="1" applyAlignment="1">
      <alignment horizontal="center" vertical="center" wrapText="1"/>
    </xf>
    <xf numFmtId="180" fontId="4" fillId="0" borderId="0" xfId="1" applyNumberFormat="1" applyFont="1" applyFill="1" applyBorder="1" applyAlignment="1">
      <alignment vertical="center" wrapText="1"/>
    </xf>
    <xf numFmtId="182" fontId="4" fillId="0" borderId="0" xfId="1" applyNumberFormat="1" applyFont="1" applyFill="1" applyBorder="1" applyAlignment="1">
      <alignment vertical="center" wrapText="1"/>
    </xf>
    <xf numFmtId="178" fontId="4" fillId="0" borderId="0" xfId="1" applyNumberFormat="1" applyFont="1" applyFill="1" applyBorder="1" applyAlignment="1">
      <alignment vertical="center" wrapText="1"/>
    </xf>
    <xf numFmtId="178" fontId="4" fillId="5" borderId="5"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10" fillId="0" borderId="0" xfId="6" applyFont="1" applyFill="1" applyBorder="1" applyAlignment="1">
      <alignment horizontal="left" vertical="top"/>
    </xf>
    <xf numFmtId="0" fontId="10" fillId="0" borderId="0" xfId="6" applyFont="1" applyFill="1" applyBorder="1" applyAlignment="1">
      <alignment vertical="top" wrapText="1"/>
    </xf>
    <xf numFmtId="0" fontId="4" fillId="0" borderId="10" xfId="0" applyFont="1" applyFill="1" applyBorder="1" applyAlignment="1">
      <alignment horizontal="left" vertical="center" wrapText="1"/>
    </xf>
    <xf numFmtId="38" fontId="4" fillId="0" borderId="12" xfId="1" applyFont="1" applyFill="1" applyBorder="1" applyAlignment="1">
      <alignment vertical="center" wrapText="1"/>
    </xf>
    <xf numFmtId="38" fontId="4" fillId="4" borderId="12" xfId="1" applyFont="1" applyFill="1" applyBorder="1" applyAlignment="1">
      <alignment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9" xfId="0" applyFont="1" applyFill="1" applyBorder="1" applyAlignment="1">
      <alignment vertical="center" wrapText="1"/>
    </xf>
    <xf numFmtId="0" fontId="4" fillId="0" borderId="10" xfId="0" applyFont="1" applyFill="1" applyBorder="1" applyAlignment="1">
      <alignment vertical="center" wrapText="1"/>
    </xf>
    <xf numFmtId="38" fontId="4" fillId="4" borderId="2" xfId="1" applyFont="1" applyFill="1" applyBorder="1" applyAlignment="1">
      <alignment vertical="center" wrapText="1"/>
    </xf>
    <xf numFmtId="183" fontId="43" fillId="4" borderId="9" xfId="0" applyNumberFormat="1" applyFont="1" applyFill="1" applyBorder="1" applyAlignment="1">
      <alignment vertical="center" wrapText="1"/>
    </xf>
    <xf numFmtId="183" fontId="43" fillId="4" borderId="12" xfId="0" applyNumberFormat="1" applyFont="1" applyFill="1" applyBorder="1" applyAlignment="1">
      <alignment vertical="center" wrapText="1"/>
    </xf>
    <xf numFmtId="38" fontId="4" fillId="0" borderId="10" xfId="1" applyFont="1" applyFill="1" applyBorder="1" applyAlignment="1">
      <alignment horizontal="right" vertical="center" wrapText="1"/>
    </xf>
    <xf numFmtId="0" fontId="10" fillId="0" borderId="0" xfId="6" applyFont="1" applyAlignment="1">
      <alignment vertical="center"/>
    </xf>
    <xf numFmtId="0" fontId="10" fillId="0" borderId="0" xfId="6" applyFont="1">
      <alignment vertical="center"/>
    </xf>
    <xf numFmtId="0" fontId="10" fillId="0" borderId="0" xfId="6" applyFont="1" applyFill="1" applyBorder="1" applyAlignment="1">
      <alignment horizontal="left" vertical="top" wrapText="1"/>
    </xf>
    <xf numFmtId="0" fontId="10" fillId="0" borderId="0" xfId="6" applyFont="1" applyFill="1" applyAlignment="1">
      <alignment horizontal="left" vertical="top" wrapText="1"/>
    </xf>
    <xf numFmtId="38" fontId="4" fillId="4" borderId="18" xfId="1" applyFont="1" applyFill="1" applyBorder="1" applyAlignment="1">
      <alignment vertical="center" wrapText="1"/>
    </xf>
    <xf numFmtId="38" fontId="4" fillId="4" borderId="5" xfId="0" applyNumberFormat="1" applyFont="1" applyFill="1" applyBorder="1" applyAlignment="1">
      <alignment vertical="center" wrapText="1"/>
    </xf>
    <xf numFmtId="38" fontId="4" fillId="0" borderId="2" xfId="1" applyFont="1" applyFill="1" applyBorder="1" applyAlignment="1">
      <alignment vertical="center" wrapText="1"/>
    </xf>
    <xf numFmtId="38" fontId="4" fillId="4" borderId="0" xfId="1" applyFont="1" applyFill="1" applyBorder="1" applyAlignment="1">
      <alignment vertical="center" wrapText="1"/>
    </xf>
    <xf numFmtId="0" fontId="4" fillId="0" borderId="2" xfId="0" applyFont="1" applyFill="1" applyBorder="1" applyAlignment="1">
      <alignment vertical="center" wrapText="1"/>
    </xf>
    <xf numFmtId="0" fontId="4" fillId="4" borderId="2" xfId="0" applyFont="1" applyFill="1" applyBorder="1" applyAlignment="1">
      <alignment vertical="center" wrapText="1"/>
    </xf>
    <xf numFmtId="38" fontId="4" fillId="4" borderId="20" xfId="1" applyFont="1" applyFill="1" applyBorder="1" applyAlignment="1">
      <alignment vertical="center" wrapText="1"/>
    </xf>
    <xf numFmtId="0" fontId="4" fillId="0" borderId="12"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178" fontId="4" fillId="0" borderId="9" xfId="1" applyNumberFormat="1" applyFont="1" applyFill="1" applyBorder="1" applyAlignment="1">
      <alignment vertical="center" wrapText="1"/>
    </xf>
    <xf numFmtId="178" fontId="4" fillId="0" borderId="12" xfId="1" applyNumberFormat="1" applyFont="1" applyFill="1" applyBorder="1" applyAlignment="1">
      <alignment vertical="center" wrapText="1"/>
    </xf>
    <xf numFmtId="178" fontId="4" fillId="4" borderId="9" xfId="1" applyNumberFormat="1" applyFont="1" applyFill="1" applyBorder="1" applyAlignment="1">
      <alignment vertical="center" wrapText="1"/>
    </xf>
    <xf numFmtId="0" fontId="4" fillId="0" borderId="10" xfId="0" applyFont="1" applyFill="1" applyBorder="1" applyAlignment="1">
      <alignment horizontal="left" vertical="center" wrapText="1" indent="1"/>
    </xf>
    <xf numFmtId="0" fontId="4" fillId="0" borderId="0" xfId="2" applyFont="1" applyFill="1" applyBorder="1" applyAlignment="1">
      <alignment vertical="center" wrapText="1"/>
    </xf>
    <xf numFmtId="38" fontId="43" fillId="0" borderId="0" xfId="1" applyFont="1" applyFill="1" applyBorder="1" applyAlignment="1">
      <alignment horizontal="right" vertical="center" wrapText="1"/>
    </xf>
    <xf numFmtId="0" fontId="5" fillId="0" borderId="0" xfId="2" applyFont="1" applyBorder="1" applyAlignment="1">
      <alignment horizontal="left" vertical="center"/>
    </xf>
    <xf numFmtId="187" fontId="23" fillId="3" borderId="8" xfId="1" applyNumberFormat="1" applyFont="1" applyFill="1" applyBorder="1" applyAlignment="1">
      <alignment vertical="center" wrapText="1"/>
    </xf>
    <xf numFmtId="187" fontId="4" fillId="3" borderId="9" xfId="1" applyNumberFormat="1" applyFont="1" applyFill="1" applyBorder="1" applyAlignment="1">
      <alignment horizontal="right" vertical="center" wrapText="1"/>
    </xf>
    <xf numFmtId="187" fontId="4" fillId="3" borderId="9" xfId="1" applyNumberFormat="1" applyFont="1" applyFill="1" applyBorder="1" applyAlignment="1">
      <alignment vertical="center" wrapText="1"/>
    </xf>
    <xf numFmtId="38" fontId="4" fillId="6" borderId="9" xfId="1" applyFont="1" applyFill="1" applyBorder="1" applyAlignment="1">
      <alignment vertical="center" wrapText="1"/>
    </xf>
    <xf numFmtId="38" fontId="23" fillId="6" borderId="1" xfId="1" applyFont="1" applyFill="1" applyBorder="1" applyAlignment="1">
      <alignment vertical="center" wrapText="1"/>
    </xf>
    <xf numFmtId="38" fontId="43" fillId="6" borderId="5" xfId="1" applyFont="1" applyFill="1" applyBorder="1" applyAlignment="1">
      <alignment horizontal="right" vertical="center" wrapText="1"/>
    </xf>
    <xf numFmtId="38" fontId="43" fillId="6" borderId="5" xfId="1" applyFont="1" applyFill="1" applyBorder="1" applyAlignment="1">
      <alignment vertical="center" wrapText="1"/>
    </xf>
    <xf numFmtId="38" fontId="4" fillId="6" borderId="13" xfId="1" applyFont="1" applyFill="1" applyBorder="1" applyAlignment="1">
      <alignment vertical="center" wrapText="1"/>
    </xf>
    <xf numFmtId="38" fontId="4" fillId="6" borderId="3" xfId="1" applyFont="1" applyFill="1" applyBorder="1" applyAlignment="1">
      <alignment vertical="center" wrapText="1"/>
    </xf>
    <xf numFmtId="38" fontId="23" fillId="6" borderId="3" xfId="1" applyFont="1" applyFill="1" applyBorder="1" applyAlignment="1">
      <alignment vertical="center" wrapText="1"/>
    </xf>
    <xf numFmtId="8" fontId="23" fillId="6" borderId="17" xfId="0" applyNumberFormat="1" applyFont="1" applyFill="1" applyBorder="1" applyAlignment="1">
      <alignment vertical="center" wrapText="1"/>
    </xf>
    <xf numFmtId="187" fontId="23" fillId="6" borderId="8" xfId="0" applyNumberFormat="1" applyFont="1" applyFill="1" applyBorder="1" applyAlignment="1">
      <alignment vertical="center" wrapText="1"/>
    </xf>
    <xf numFmtId="187" fontId="4" fillId="6" borderId="9" xfId="0" applyNumberFormat="1" applyFont="1" applyFill="1" applyBorder="1" applyAlignment="1">
      <alignment vertical="center" wrapText="1"/>
    </xf>
    <xf numFmtId="178" fontId="23" fillId="6" borderId="3" xfId="7" applyNumberFormat="1" applyFont="1" applyFill="1" applyBorder="1" applyAlignment="1">
      <alignment vertical="center" wrapText="1"/>
    </xf>
    <xf numFmtId="0" fontId="15" fillId="0" borderId="5" xfId="0" applyFont="1" applyFill="1" applyBorder="1" applyAlignment="1">
      <alignment vertical="center" wrapText="1"/>
    </xf>
    <xf numFmtId="0" fontId="6" fillId="0" borderId="0" xfId="2" applyFont="1" applyBorder="1" applyAlignment="1">
      <alignment horizontal="left" vertical="center"/>
    </xf>
    <xf numFmtId="0" fontId="23" fillId="0" borderId="5" xfId="0" applyFont="1" applyFill="1" applyBorder="1" applyAlignment="1">
      <alignment vertical="center" wrapText="1"/>
    </xf>
    <xf numFmtId="186" fontId="43" fillId="0" borderId="5" xfId="1" applyNumberFormat="1" applyFont="1" applyFill="1" applyBorder="1" applyAlignment="1">
      <alignment horizontal="right" vertical="center" wrapText="1"/>
    </xf>
    <xf numFmtId="186" fontId="43" fillId="0" borderId="5" xfId="1" applyNumberFormat="1" applyFont="1" applyFill="1" applyBorder="1" applyAlignment="1">
      <alignment vertical="center" wrapText="1"/>
    </xf>
    <xf numFmtId="0" fontId="6" fillId="0" borderId="0" xfId="2" applyFont="1" applyBorder="1" applyAlignment="1">
      <alignment vertical="center"/>
    </xf>
    <xf numFmtId="180" fontId="43" fillId="0" borderId="5" xfId="1" applyNumberFormat="1" applyFont="1" applyFill="1" applyBorder="1" applyAlignment="1">
      <alignment vertical="center" wrapText="1"/>
    </xf>
    <xf numFmtId="3" fontId="43" fillId="0" borderId="5" xfId="1" applyNumberFormat="1" applyFont="1" applyFill="1" applyBorder="1" applyAlignment="1">
      <alignment vertical="center" wrapText="1"/>
    </xf>
    <xf numFmtId="3" fontId="4" fillId="0" borderId="9" xfId="1" applyNumberFormat="1" applyFont="1" applyFill="1" applyBorder="1" applyAlignment="1">
      <alignment vertical="center" wrapText="1"/>
    </xf>
    <xf numFmtId="3" fontId="4" fillId="4" borderId="9" xfId="1" applyNumberFormat="1" applyFont="1" applyFill="1" applyBorder="1" applyAlignment="1">
      <alignment vertical="center" wrapText="1"/>
    </xf>
    <xf numFmtId="3" fontId="4" fillId="0" borderId="10" xfId="1" applyNumberFormat="1" applyFont="1" applyFill="1" applyBorder="1" applyAlignment="1">
      <alignment vertical="center" wrapText="1"/>
    </xf>
    <xf numFmtId="3" fontId="4" fillId="4" borderId="10" xfId="1" applyNumberFormat="1" applyFont="1" applyFill="1" applyBorder="1" applyAlignment="1">
      <alignment vertical="center" wrapText="1"/>
    </xf>
    <xf numFmtId="0" fontId="51" fillId="0" borderId="0" xfId="2" applyFont="1" applyBorder="1" applyAlignment="1">
      <alignment vertical="center"/>
    </xf>
    <xf numFmtId="38" fontId="4" fillId="6" borderId="8" xfId="1" applyFont="1" applyFill="1" applyBorder="1" applyAlignment="1">
      <alignment horizontal="right" vertical="center" wrapText="1"/>
    </xf>
    <xf numFmtId="38" fontId="43" fillId="6" borderId="1" xfId="1" applyFont="1" applyFill="1" applyBorder="1" applyAlignment="1">
      <alignment horizontal="right" vertical="center" wrapText="1"/>
    </xf>
    <xf numFmtId="38" fontId="4" fillId="6" borderId="1" xfId="1" applyFont="1" applyFill="1" applyBorder="1" applyAlignment="1">
      <alignment horizontal="right" vertical="center" wrapText="1"/>
    </xf>
    <xf numFmtId="0" fontId="15" fillId="0" borderId="5" xfId="0" applyFont="1" applyFill="1" applyBorder="1" applyAlignment="1">
      <alignment horizontal="left" vertical="center" wrapText="1" indent="1"/>
    </xf>
    <xf numFmtId="0" fontId="4" fillId="0" borderId="22" xfId="0" applyFont="1" applyFill="1" applyBorder="1" applyAlignment="1">
      <alignment horizontal="left" vertical="center" wrapText="1"/>
    </xf>
    <xf numFmtId="0" fontId="52" fillId="0" borderId="0" xfId="2" applyFont="1" applyFill="1" applyAlignment="1">
      <alignment vertical="center"/>
    </xf>
    <xf numFmtId="178" fontId="4" fillId="0" borderId="10" xfId="7" applyNumberFormat="1" applyFont="1" applyFill="1" applyBorder="1" applyAlignment="1">
      <alignment vertical="center" wrapText="1"/>
    </xf>
    <xf numFmtId="0" fontId="39" fillId="0" borderId="5" xfId="0" applyFont="1" applyFill="1" applyBorder="1" applyAlignment="1">
      <alignment horizontal="left" vertical="center" wrapText="1"/>
    </xf>
    <xf numFmtId="178" fontId="4" fillId="0" borderId="13" xfId="7" applyNumberFormat="1" applyFont="1" applyFill="1" applyBorder="1" applyAlignment="1">
      <alignment vertical="center" wrapText="1"/>
    </xf>
    <xf numFmtId="178" fontId="4" fillId="4" borderId="13" xfId="7" applyNumberFormat="1" applyFont="1" applyFill="1" applyBorder="1" applyAlignment="1">
      <alignment vertical="center" wrapText="1"/>
    </xf>
    <xf numFmtId="178" fontId="4" fillId="0" borderId="3" xfId="7" applyNumberFormat="1" applyFont="1" applyFill="1" applyBorder="1" applyAlignment="1">
      <alignment vertical="center" wrapText="1"/>
    </xf>
    <xf numFmtId="178" fontId="4" fillId="4" borderId="3" xfId="7" applyNumberFormat="1" applyFont="1" applyFill="1" applyBorder="1" applyAlignment="1">
      <alignment vertical="center" wrapText="1"/>
    </xf>
    <xf numFmtId="0" fontId="6" fillId="0" borderId="0" xfId="2" applyFont="1" applyBorder="1" applyAlignment="1">
      <alignment horizontal="right"/>
    </xf>
    <xf numFmtId="38" fontId="23" fillId="4" borderId="5" xfId="1" applyFont="1" applyFill="1" applyBorder="1" applyAlignment="1">
      <alignment vertical="center" wrapText="1"/>
    </xf>
    <xf numFmtId="38" fontId="23" fillId="0" borderId="5" xfId="1" applyFont="1" applyFill="1" applyBorder="1" applyAlignment="1">
      <alignment vertical="center" wrapText="1"/>
    </xf>
    <xf numFmtId="38" fontId="54" fillId="0" borderId="5" xfId="1" applyFont="1" applyFill="1" applyBorder="1" applyAlignment="1">
      <alignment vertical="center" wrapText="1"/>
    </xf>
    <xf numFmtId="0" fontId="15" fillId="0" borderId="14" xfId="0" applyFont="1" applyFill="1" applyBorder="1" applyAlignment="1">
      <alignment vertical="center" wrapText="1"/>
    </xf>
    <xf numFmtId="0" fontId="15" fillId="0" borderId="8" xfId="0" applyFont="1" applyFill="1" applyBorder="1" applyAlignment="1">
      <alignment vertical="center" wrapText="1"/>
    </xf>
    <xf numFmtId="38" fontId="55" fillId="4" borderId="8" xfId="1" applyFont="1" applyFill="1" applyBorder="1" applyAlignment="1">
      <alignment vertical="center" wrapText="1"/>
    </xf>
    <xf numFmtId="38" fontId="56" fillId="0" borderId="8" xfId="1" applyFont="1" applyFill="1" applyBorder="1" applyAlignment="1">
      <alignment vertical="center" wrapText="1"/>
    </xf>
    <xf numFmtId="0" fontId="57" fillId="0" borderId="8" xfId="0" applyFont="1" applyFill="1" applyBorder="1" applyAlignment="1">
      <alignment horizontal="left" vertical="center" wrapText="1" indent="4"/>
    </xf>
    <xf numFmtId="0" fontId="21" fillId="0" borderId="8" xfId="0" applyFont="1" applyFill="1" applyBorder="1" applyAlignment="1">
      <alignment horizontal="left" vertical="center" wrapText="1" indent="4"/>
    </xf>
    <xf numFmtId="38" fontId="55" fillId="4" borderId="0" xfId="1" applyFont="1" applyFill="1" applyBorder="1" applyAlignment="1">
      <alignment vertical="center" wrapText="1"/>
    </xf>
    <xf numFmtId="38" fontId="56" fillId="0" borderId="0" xfId="1" applyFont="1" applyFill="1" applyBorder="1" applyAlignment="1">
      <alignment vertical="center" wrapText="1"/>
    </xf>
    <xf numFmtId="0" fontId="57" fillId="0" borderId="0" xfId="0" applyFont="1" applyFill="1" applyBorder="1" applyAlignment="1">
      <alignment horizontal="left" vertical="center" wrapText="1" indent="4"/>
    </xf>
    <xf numFmtId="0" fontId="21" fillId="0" borderId="0" xfId="0" applyFont="1" applyFill="1" applyBorder="1" applyAlignment="1">
      <alignment horizontal="left" vertical="center" wrapText="1" indent="4"/>
    </xf>
    <xf numFmtId="38" fontId="55" fillId="4" borderId="13" xfId="1" applyFont="1" applyFill="1" applyBorder="1" applyAlignment="1">
      <alignment vertical="center" wrapText="1"/>
    </xf>
    <xf numFmtId="38" fontId="56" fillId="0" borderId="13" xfId="1" applyFont="1" applyFill="1" applyBorder="1" applyAlignment="1">
      <alignment vertical="center" wrapText="1"/>
    </xf>
    <xf numFmtId="0" fontId="57" fillId="0" borderId="13" xfId="0" applyFont="1" applyFill="1" applyBorder="1" applyAlignment="1">
      <alignment horizontal="left" vertical="center" wrapText="1" indent="4"/>
    </xf>
    <xf numFmtId="0" fontId="28" fillId="5" borderId="3" xfId="0" applyFont="1" applyFill="1" applyBorder="1" applyAlignment="1">
      <alignment vertical="center" wrapText="1"/>
    </xf>
    <xf numFmtId="0" fontId="6" fillId="0" borderId="3" xfId="0" applyFont="1" applyFill="1" applyBorder="1" applyAlignment="1">
      <alignment vertical="center" wrapText="1"/>
    </xf>
    <xf numFmtId="177" fontId="4" fillId="4" borderId="5" xfId="1" applyNumberFormat="1" applyFont="1" applyFill="1" applyBorder="1" applyAlignment="1">
      <alignment vertical="center" wrapText="1"/>
    </xf>
    <xf numFmtId="177" fontId="4" fillId="0" borderId="5" xfId="1" applyNumberFormat="1" applyFont="1" applyFill="1" applyBorder="1" applyAlignment="1">
      <alignment vertical="center" wrapText="1"/>
    </xf>
    <xf numFmtId="0" fontId="5" fillId="3" borderId="0" xfId="2" applyFont="1" applyFill="1" applyAlignment="1">
      <alignment vertical="center"/>
    </xf>
    <xf numFmtId="180" fontId="4" fillId="3" borderId="5" xfId="1" applyNumberFormat="1" applyFont="1" applyFill="1" applyBorder="1" applyAlignment="1">
      <alignment vertical="center" wrapText="1"/>
    </xf>
    <xf numFmtId="0" fontId="4" fillId="3" borderId="5" xfId="0" applyFont="1" applyFill="1" applyBorder="1" applyAlignment="1">
      <alignment vertical="center" wrapText="1"/>
    </xf>
    <xf numFmtId="177" fontId="6" fillId="4" borderId="8" xfId="1" applyNumberFormat="1" applyFont="1" applyFill="1" applyBorder="1" applyAlignment="1">
      <alignment vertical="center" wrapText="1"/>
    </xf>
    <xf numFmtId="177" fontId="6" fillId="0" borderId="8" xfId="1" applyNumberFormat="1" applyFont="1" applyFill="1" applyBorder="1" applyAlignment="1">
      <alignment vertical="center" wrapText="1"/>
    </xf>
    <xf numFmtId="176" fontId="6" fillId="0" borderId="8" xfId="1" applyNumberFormat="1" applyFont="1" applyFill="1" applyBorder="1" applyAlignment="1">
      <alignment vertical="center" wrapText="1"/>
    </xf>
    <xf numFmtId="0" fontId="15" fillId="0" borderId="8" xfId="0" applyFont="1" applyFill="1" applyBorder="1" applyAlignment="1">
      <alignment horizontal="left" vertical="center" wrapText="1" indent="1"/>
    </xf>
    <xf numFmtId="177" fontId="6" fillId="4" borderId="0" xfId="1" applyNumberFormat="1" applyFont="1" applyFill="1" applyBorder="1" applyAlignment="1">
      <alignment vertical="center" wrapText="1"/>
    </xf>
    <xf numFmtId="177" fontId="6" fillId="0" borderId="0" xfId="1" applyNumberFormat="1" applyFont="1" applyFill="1" applyBorder="1" applyAlignment="1">
      <alignment vertical="center" wrapText="1"/>
    </xf>
    <xf numFmtId="0" fontId="15" fillId="0" borderId="0" xfId="0" applyFont="1" applyFill="1" applyBorder="1" applyAlignment="1">
      <alignment horizontal="left" vertical="center" wrapText="1" indent="1"/>
    </xf>
    <xf numFmtId="38" fontId="6" fillId="4" borderId="8" xfId="1" applyFont="1" applyFill="1" applyBorder="1" applyAlignment="1">
      <alignment vertical="center" wrapText="1"/>
    </xf>
    <xf numFmtId="38" fontId="6" fillId="0" borderId="8" xfId="1" applyFont="1" applyFill="1" applyBorder="1" applyAlignment="1">
      <alignment vertical="center" wrapText="1"/>
    </xf>
    <xf numFmtId="38" fontId="6" fillId="4" borderId="0" xfId="1" applyFont="1" applyFill="1" applyBorder="1" applyAlignment="1">
      <alignment vertical="center" wrapText="1"/>
    </xf>
    <xf numFmtId="38" fontId="6" fillId="0" borderId="0" xfId="1" applyFont="1" applyFill="1" applyBorder="1" applyAlignment="1">
      <alignment vertical="center" wrapText="1"/>
    </xf>
    <xf numFmtId="0" fontId="39" fillId="0" borderId="5" xfId="0" applyFont="1" applyFill="1" applyBorder="1" applyAlignment="1">
      <alignment horizontal="left" vertical="center" wrapText="1" indent="1"/>
    </xf>
    <xf numFmtId="38" fontId="4" fillId="4" borderId="22" xfId="1" applyFont="1" applyFill="1" applyBorder="1" applyAlignment="1">
      <alignment vertical="center" wrapText="1"/>
    </xf>
    <xf numFmtId="0" fontId="39" fillId="0" borderId="5"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36" fillId="0" borderId="0" xfId="2" applyFont="1" applyBorder="1" applyAlignment="1"/>
    <xf numFmtId="0" fontId="52" fillId="0" borderId="0" xfId="2" applyFont="1" applyAlignment="1">
      <alignment vertical="center"/>
    </xf>
    <xf numFmtId="0" fontId="43" fillId="0" borderId="0" xfId="0" applyFont="1" applyFill="1" applyBorder="1" applyAlignment="1">
      <alignment vertical="center" wrapText="1"/>
    </xf>
    <xf numFmtId="0" fontId="62" fillId="2" borderId="0" xfId="2" applyFont="1" applyFill="1" applyAlignment="1">
      <alignment vertical="center"/>
    </xf>
    <xf numFmtId="0" fontId="63" fillId="2" borderId="0" xfId="2" applyFont="1" applyFill="1" applyAlignment="1">
      <alignment vertical="center"/>
    </xf>
    <xf numFmtId="0" fontId="61" fillId="2" borderId="0" xfId="2" applyFont="1" applyFill="1" applyAlignment="1">
      <alignment vertical="center"/>
    </xf>
    <xf numFmtId="0" fontId="52" fillId="2" borderId="0" xfId="2" applyFont="1" applyFill="1" applyBorder="1" applyAlignment="1">
      <alignment vertical="center"/>
    </xf>
    <xf numFmtId="0" fontId="65" fillId="0" borderId="0" xfId="2" applyFont="1" applyAlignment="1">
      <alignment vertical="center"/>
    </xf>
    <xf numFmtId="0" fontId="64" fillId="0" borderId="0" xfId="2" applyFont="1" applyAlignment="1">
      <alignment vertical="center"/>
    </xf>
    <xf numFmtId="0" fontId="43" fillId="0" borderId="0" xfId="2" applyFont="1" applyAlignment="1">
      <alignment vertical="center"/>
    </xf>
    <xf numFmtId="0" fontId="52" fillId="0" borderId="0" xfId="2" applyFont="1" applyFill="1" applyBorder="1" applyAlignment="1">
      <alignment vertical="center"/>
    </xf>
    <xf numFmtId="0" fontId="67" fillId="0" borderId="0" xfId="2" applyFont="1" applyAlignment="1">
      <alignment horizontal="left" vertical="center"/>
    </xf>
    <xf numFmtId="0" fontId="68" fillId="0" borderId="7" xfId="2" applyFont="1" applyBorder="1" applyAlignment="1">
      <alignment vertical="center"/>
    </xf>
    <xf numFmtId="0" fontId="70" fillId="0" borderId="7" xfId="2" applyFont="1" applyBorder="1" applyAlignment="1">
      <alignment vertical="center"/>
    </xf>
    <xf numFmtId="0" fontId="52" fillId="0" borderId="7" xfId="2" applyFont="1" applyBorder="1" applyAlignment="1">
      <alignment vertical="center"/>
    </xf>
    <xf numFmtId="0" fontId="43" fillId="0" borderId="7" xfId="2" applyFont="1" applyBorder="1" applyAlignment="1">
      <alignment vertical="center"/>
    </xf>
    <xf numFmtId="0" fontId="43" fillId="0" borderId="0" xfId="2" applyFont="1" applyBorder="1" applyAlignment="1">
      <alignment vertical="center"/>
    </xf>
    <xf numFmtId="0" fontId="50" fillId="0" borderId="0" xfId="2" applyFont="1" applyBorder="1" applyAlignment="1">
      <alignment horizontal="right" vertical="center"/>
    </xf>
    <xf numFmtId="0" fontId="67" fillId="0" borderId="0" xfId="2" applyFont="1" applyBorder="1" applyAlignment="1">
      <alignment horizontal="left" vertical="center"/>
    </xf>
    <xf numFmtId="0" fontId="52" fillId="0" borderId="0" xfId="2" applyFont="1" applyBorder="1" applyAlignment="1">
      <alignment vertical="center"/>
    </xf>
    <xf numFmtId="0" fontId="58" fillId="0" borderId="0" xfId="0" applyFont="1" applyFill="1" applyBorder="1" applyAlignment="1">
      <alignment horizontal="left" vertical="center"/>
    </xf>
    <xf numFmtId="0" fontId="54" fillId="0" borderId="0" xfId="2" quotePrefix="1" applyFont="1" applyFill="1" applyBorder="1" applyAlignment="1">
      <alignment horizontal="center" vertical="center"/>
    </xf>
    <xf numFmtId="0" fontId="67" fillId="0" borderId="0" xfId="2" applyFont="1" applyFill="1" applyBorder="1" applyAlignment="1">
      <alignment horizontal="left" vertical="center"/>
    </xf>
    <xf numFmtId="0" fontId="43" fillId="0" borderId="5" xfId="0" applyFont="1" applyFill="1" applyBorder="1" applyAlignment="1">
      <alignment horizontal="left" vertical="center" wrapText="1" indent="1"/>
    </xf>
    <xf numFmtId="0" fontId="43" fillId="0" borderId="8" xfId="0" applyFont="1" applyFill="1" applyBorder="1" applyAlignment="1">
      <alignment vertical="center" wrapText="1"/>
    </xf>
    <xf numFmtId="0" fontId="43" fillId="0" borderId="9" xfId="0" applyFont="1" applyFill="1" applyBorder="1" applyAlignment="1">
      <alignment horizontal="left" vertical="center" wrapText="1" indent="1"/>
    </xf>
    <xf numFmtId="0" fontId="43" fillId="0" borderId="8" xfId="0" applyFont="1" applyFill="1" applyBorder="1" applyAlignment="1">
      <alignment vertical="center"/>
    </xf>
    <xf numFmtId="0" fontId="43" fillId="0" borderId="5" xfId="0" applyFont="1" applyFill="1" applyBorder="1" applyAlignment="1">
      <alignment horizontal="right" vertical="center" wrapText="1" indent="1"/>
    </xf>
    <xf numFmtId="184" fontId="43" fillId="0" borderId="5" xfId="0" applyNumberFormat="1" applyFont="1" applyFill="1" applyBorder="1" applyAlignment="1">
      <alignment horizontal="right" vertical="center" wrapText="1" indent="1"/>
    </xf>
    <xf numFmtId="0" fontId="43" fillId="0" borderId="5" xfId="0" applyFont="1" applyFill="1" applyBorder="1" applyAlignment="1">
      <alignment horizontal="left" vertical="center" wrapText="1" indent="3"/>
    </xf>
    <xf numFmtId="0" fontId="43" fillId="0" borderId="5" xfId="0" applyFont="1" applyFill="1" applyBorder="1" applyAlignment="1">
      <alignment horizontal="left" vertical="center" wrapText="1" indent="2"/>
    </xf>
    <xf numFmtId="177" fontId="43" fillId="0" borderId="5" xfId="1" applyNumberFormat="1" applyFont="1" applyFill="1" applyBorder="1" applyAlignment="1">
      <alignment horizontal="right" vertical="center" wrapText="1" indent="1"/>
    </xf>
    <xf numFmtId="0" fontId="43" fillId="0" borderId="9" xfId="0" applyFont="1" applyFill="1" applyBorder="1" applyAlignment="1">
      <alignment horizontal="left" vertical="center" wrapText="1" indent="3"/>
    </xf>
    <xf numFmtId="0" fontId="43" fillId="0" borderId="9" xfId="0" applyFont="1" applyFill="1" applyBorder="1" applyAlignment="1">
      <alignment horizontal="left" vertical="center" wrapText="1" indent="2"/>
    </xf>
    <xf numFmtId="184" fontId="43" fillId="0" borderId="9" xfId="0" applyNumberFormat="1" applyFont="1" applyFill="1" applyBorder="1" applyAlignment="1">
      <alignment vertical="center" wrapText="1"/>
    </xf>
    <xf numFmtId="0" fontId="43" fillId="0" borderId="3" xfId="0" applyFont="1" applyFill="1" applyBorder="1" applyAlignment="1">
      <alignment vertical="center" wrapText="1"/>
    </xf>
    <xf numFmtId="9" fontId="43" fillId="0" borderId="3" xfId="7" applyFont="1" applyFill="1" applyBorder="1" applyAlignment="1">
      <alignment vertical="center" wrapText="1"/>
    </xf>
    <xf numFmtId="0" fontId="43" fillId="0" borderId="0" xfId="2" applyFont="1" applyFill="1" applyBorder="1" applyAlignment="1">
      <alignment vertical="center"/>
    </xf>
    <xf numFmtId="0" fontId="46" fillId="0" borderId="0" xfId="6" applyFont="1" applyBorder="1">
      <alignment vertical="center"/>
    </xf>
    <xf numFmtId="0" fontId="52" fillId="0" borderId="2" xfId="2" applyFont="1" applyBorder="1" applyAlignment="1">
      <alignment vertical="center"/>
    </xf>
    <xf numFmtId="0" fontId="52" fillId="0" borderId="0" xfId="4" applyFont="1" applyFill="1" applyBorder="1" applyAlignment="1">
      <alignment horizontal="left" vertical="top"/>
    </xf>
    <xf numFmtId="38" fontId="43" fillId="0" borderId="2" xfId="1" applyFont="1" applyBorder="1" applyAlignment="1">
      <alignment vertical="center"/>
    </xf>
    <xf numFmtId="178" fontId="43" fillId="0" borderId="9" xfId="7" applyNumberFormat="1" applyFont="1" applyFill="1" applyBorder="1" applyAlignment="1">
      <alignment vertical="center" wrapText="1"/>
    </xf>
    <xf numFmtId="178" fontId="43" fillId="4" borderId="9" xfId="7" applyNumberFormat="1" applyFont="1" applyFill="1" applyBorder="1" applyAlignment="1">
      <alignment vertical="center" wrapText="1"/>
    </xf>
    <xf numFmtId="38" fontId="43" fillId="4" borderId="2" xfId="1" applyFont="1" applyFill="1" applyBorder="1" applyAlignment="1">
      <alignment vertical="center" wrapText="1"/>
    </xf>
    <xf numFmtId="38" fontId="43" fillId="0" borderId="5" xfId="1" applyFont="1" applyBorder="1" applyAlignment="1">
      <alignment vertical="center"/>
    </xf>
    <xf numFmtId="9" fontId="52" fillId="0" borderId="0" xfId="7" applyFont="1" applyAlignment="1">
      <alignment vertical="center"/>
    </xf>
    <xf numFmtId="178" fontId="43" fillId="0" borderId="8" xfId="7" applyNumberFormat="1" applyFont="1" applyFill="1" applyBorder="1" applyAlignment="1">
      <alignment vertical="center" wrapText="1"/>
    </xf>
    <xf numFmtId="0" fontId="4" fillId="0" borderId="0" xfId="2" applyFont="1" applyFill="1" applyBorder="1" applyAlignment="1">
      <alignment horizontal="left" vertical="center"/>
    </xf>
    <xf numFmtId="0" fontId="4" fillId="0" borderId="21" xfId="2" applyFont="1" applyFill="1" applyBorder="1" applyAlignment="1">
      <alignment vertical="center"/>
    </xf>
    <xf numFmtId="0" fontId="4" fillId="0" borderId="8" xfId="2" applyFont="1" applyFill="1" applyBorder="1" applyAlignment="1">
      <alignment vertical="center"/>
    </xf>
    <xf numFmtId="0" fontId="4" fillId="0" borderId="19" xfId="2" applyFont="1" applyFill="1" applyBorder="1" applyAlignment="1">
      <alignment vertical="center"/>
    </xf>
    <xf numFmtId="0" fontId="10" fillId="0" borderId="0" xfId="2" applyFont="1" applyFill="1" applyAlignment="1">
      <alignment vertical="center"/>
    </xf>
    <xf numFmtId="0" fontId="5" fillId="0" borderId="0" xfId="0" applyFont="1" applyFill="1" applyBorder="1" applyAlignment="1">
      <alignment vertical="center" wrapText="1"/>
    </xf>
    <xf numFmtId="0" fontId="54" fillId="0" borderId="9" xfId="0" applyFont="1" applyFill="1" applyBorder="1" applyAlignment="1">
      <alignment vertical="center" wrapText="1"/>
    </xf>
    <xf numFmtId="0" fontId="54" fillId="0" borderId="8" xfId="0" applyFont="1" applyFill="1" applyBorder="1" applyAlignment="1">
      <alignment vertical="center" wrapText="1"/>
    </xf>
    <xf numFmtId="178" fontId="43" fillId="0" borderId="5" xfId="7" applyNumberFormat="1" applyFont="1" applyFill="1" applyBorder="1" applyAlignment="1">
      <alignment vertical="center" wrapText="1"/>
    </xf>
    <xf numFmtId="6" fontId="43" fillId="0" borderId="5" xfId="1" applyNumberFormat="1" applyFont="1" applyFill="1" applyBorder="1" applyAlignment="1">
      <alignment vertical="center" wrapText="1"/>
    </xf>
    <xf numFmtId="0" fontId="43" fillId="0" borderId="5" xfId="0" applyFont="1" applyFill="1" applyBorder="1" applyAlignment="1">
      <alignment vertical="center"/>
    </xf>
    <xf numFmtId="6" fontId="43" fillId="7" borderId="5" xfId="1" applyNumberFormat="1" applyFont="1" applyFill="1" applyBorder="1" applyAlignment="1">
      <alignment vertical="center" wrapText="1"/>
    </xf>
    <xf numFmtId="178" fontId="43" fillId="0" borderId="5" xfId="1" applyNumberFormat="1" applyFont="1" applyFill="1" applyBorder="1" applyAlignment="1">
      <alignment vertical="center" wrapText="1"/>
    </xf>
    <xf numFmtId="178" fontId="43" fillId="7" borderId="5" xfId="1" applyNumberFormat="1" applyFont="1" applyFill="1" applyBorder="1" applyAlignment="1">
      <alignment vertical="center" wrapText="1"/>
    </xf>
    <xf numFmtId="186" fontId="43" fillId="7" borderId="5" xfId="1" applyNumberFormat="1" applyFont="1" applyFill="1" applyBorder="1" applyAlignment="1">
      <alignment vertical="center" wrapText="1"/>
    </xf>
    <xf numFmtId="0" fontId="43" fillId="0" borderId="5" xfId="0" applyFont="1" applyFill="1" applyBorder="1" applyAlignment="1">
      <alignment horizontal="left" vertical="center" wrapText="1" indent="1"/>
    </xf>
    <xf numFmtId="0" fontId="52" fillId="0" borderId="0" xfId="2" applyFont="1" applyBorder="1" applyAlignment="1">
      <alignment horizontal="center" vertical="center"/>
    </xf>
    <xf numFmtId="38" fontId="43" fillId="0" borderId="0" xfId="1" applyFont="1" applyFill="1" applyBorder="1" applyAlignment="1">
      <alignment vertical="center" wrapText="1"/>
    </xf>
    <xf numFmtId="38" fontId="43" fillId="4" borderId="0" xfId="1" applyFont="1" applyFill="1" applyBorder="1" applyAlignment="1">
      <alignment vertical="center" wrapText="1"/>
    </xf>
    <xf numFmtId="0" fontId="52" fillId="0" borderId="0" xfId="0" applyFont="1" applyFill="1" applyBorder="1" applyAlignment="1">
      <alignment horizontal="right" vertical="center" indent="1"/>
    </xf>
    <xf numFmtId="0" fontId="43" fillId="0" borderId="2" xfId="0" applyFont="1" applyFill="1" applyBorder="1" applyAlignment="1">
      <alignment vertical="center" wrapText="1"/>
    </xf>
    <xf numFmtId="0" fontId="61" fillId="0" borderId="0" xfId="2" quotePrefix="1" applyFont="1" applyBorder="1" applyAlignment="1">
      <alignment horizontal="right" vertical="center"/>
    </xf>
    <xf numFmtId="0" fontId="43" fillId="4" borderId="0" xfId="2" quotePrefix="1" applyFont="1" applyFill="1" applyBorder="1" applyAlignment="1">
      <alignment horizontal="right" vertical="center"/>
    </xf>
    <xf numFmtId="0" fontId="61" fillId="0" borderId="9" xfId="2" quotePrefix="1" applyFont="1" applyBorder="1" applyAlignment="1">
      <alignment horizontal="right" vertical="center"/>
    </xf>
    <xf numFmtId="0" fontId="43" fillId="4" borderId="9" xfId="2" quotePrefix="1" applyFont="1" applyFill="1" applyBorder="1" applyAlignment="1">
      <alignment horizontal="right" vertical="center"/>
    </xf>
    <xf numFmtId="38" fontId="43" fillId="0" borderId="13" xfId="1" applyFont="1" applyFill="1" applyBorder="1" applyAlignment="1">
      <alignment vertical="center" wrapText="1"/>
    </xf>
    <xf numFmtId="38" fontId="43" fillId="0" borderId="12" xfId="1" applyFont="1" applyFill="1" applyBorder="1" applyAlignment="1">
      <alignment vertical="center" wrapText="1"/>
    </xf>
    <xf numFmtId="38" fontId="43" fillId="0" borderId="8" xfId="1" applyFont="1" applyFill="1" applyBorder="1" applyAlignment="1">
      <alignment horizontal="center" vertical="center" wrapText="1"/>
    </xf>
    <xf numFmtId="38" fontId="43" fillId="0" borderId="8" xfId="1" applyFont="1" applyFill="1" applyBorder="1" applyAlignment="1">
      <alignment horizontal="right" vertical="center" wrapText="1"/>
    </xf>
    <xf numFmtId="38" fontId="43" fillId="4" borderId="8" xfId="1" applyFont="1" applyFill="1" applyBorder="1" applyAlignment="1">
      <alignment horizontal="right" vertical="center" wrapText="1"/>
    </xf>
    <xf numFmtId="38" fontId="43" fillId="0" borderId="5" xfId="1" applyFont="1" applyFill="1" applyBorder="1" applyAlignment="1">
      <alignment horizontal="center" vertical="center" wrapText="1"/>
    </xf>
    <xf numFmtId="0" fontId="50" fillId="0" borderId="0" xfId="2" applyFont="1" applyFill="1" applyBorder="1" applyAlignment="1">
      <alignment horizontal="right" vertical="center"/>
    </xf>
    <xf numFmtId="38" fontId="43" fillId="0" borderId="2" xfId="1" applyFont="1" applyFill="1" applyBorder="1" applyAlignment="1">
      <alignment vertical="center" wrapText="1"/>
    </xf>
    <xf numFmtId="38" fontId="43" fillId="0" borderId="13" xfId="1" applyFont="1" applyFill="1" applyBorder="1" applyAlignment="1">
      <alignment horizontal="right" vertical="center" wrapText="1"/>
    </xf>
    <xf numFmtId="38" fontId="43" fillId="0" borderId="13" xfId="1" applyFont="1" applyFill="1" applyBorder="1" applyAlignment="1">
      <alignment horizontal="center" vertical="center" wrapText="1"/>
    </xf>
    <xf numFmtId="38" fontId="43" fillId="0" borderId="12" xfId="1" applyFont="1" applyFill="1" applyBorder="1" applyAlignment="1">
      <alignment horizontal="right" vertical="center" wrapText="1"/>
    </xf>
    <xf numFmtId="38" fontId="43" fillId="0" borderId="12" xfId="1" applyFont="1" applyFill="1" applyBorder="1" applyAlignment="1">
      <alignment horizontal="center" vertical="center" wrapText="1"/>
    </xf>
    <xf numFmtId="38" fontId="43" fillId="0" borderId="1" xfId="1" applyFont="1" applyFill="1" applyBorder="1" applyAlignment="1">
      <alignment vertical="center" wrapText="1"/>
    </xf>
    <xf numFmtId="38" fontId="43" fillId="0" borderId="1" xfId="1" applyFont="1" applyFill="1" applyBorder="1" applyAlignment="1">
      <alignment horizontal="center" vertical="center" wrapText="1"/>
    </xf>
    <xf numFmtId="38" fontId="43" fillId="0" borderId="1" xfId="1" applyFont="1" applyFill="1" applyBorder="1" applyAlignment="1">
      <alignment horizontal="right" vertical="center" wrapText="1"/>
    </xf>
    <xf numFmtId="0" fontId="5" fillId="0" borderId="0" xfId="6" applyFont="1" applyFill="1" applyBorder="1" applyAlignment="1">
      <alignment vertical="top" wrapText="1"/>
    </xf>
    <xf numFmtId="0" fontId="4" fillId="0" borderId="9" xfId="0" applyFont="1" applyFill="1" applyBorder="1" applyAlignment="1">
      <alignment horizontal="left" vertical="center" wrapText="1"/>
    </xf>
    <xf numFmtId="0" fontId="76" fillId="2" borderId="0" xfId="2" applyFont="1" applyFill="1" applyAlignment="1">
      <alignment horizontal="right" vertical="center"/>
    </xf>
    <xf numFmtId="0" fontId="43" fillId="0" borderId="0" xfId="2" applyFont="1" applyFill="1" applyAlignment="1">
      <alignment vertical="center"/>
    </xf>
    <xf numFmtId="0" fontId="21" fillId="0" borderId="13" xfId="0" applyFont="1" applyFill="1" applyBorder="1" applyAlignment="1">
      <alignment horizontal="left" vertical="center" wrapText="1" indent="4"/>
    </xf>
    <xf numFmtId="0" fontId="39" fillId="0" borderId="0" xfId="0" applyFont="1" applyFill="1" applyBorder="1" applyAlignment="1">
      <alignment horizontal="right" vertical="center"/>
    </xf>
    <xf numFmtId="183" fontId="61" fillId="0" borderId="9" xfId="2" quotePrefix="1" applyNumberFormat="1" applyFont="1" applyBorder="1" applyAlignment="1">
      <alignment horizontal="right" vertical="center"/>
    </xf>
    <xf numFmtId="0" fontId="0" fillId="0" borderId="0" xfId="2" applyFont="1" applyBorder="1" applyAlignment="1">
      <alignment vertical="center"/>
    </xf>
    <xf numFmtId="0" fontId="7" fillId="0" borderId="0" xfId="2" applyFont="1" applyAlignment="1">
      <alignment vertical="center"/>
    </xf>
    <xf numFmtId="0" fontId="10" fillId="0" borderId="0" xfId="2" applyFont="1" applyAlignment="1">
      <alignment vertical="center"/>
    </xf>
    <xf numFmtId="0" fontId="25" fillId="0" borderId="0" xfId="2" applyFont="1" applyAlignment="1">
      <alignment vertical="center"/>
    </xf>
    <xf numFmtId="0" fontId="43" fillId="0" borderId="9" xfId="2" quotePrefix="1" applyFont="1" applyFill="1" applyBorder="1" applyAlignment="1">
      <alignment horizontal="left" vertical="center" wrapText="1"/>
    </xf>
    <xf numFmtId="38" fontId="43" fillId="4" borderId="9" xfId="1" applyFont="1" applyFill="1" applyBorder="1" applyAlignment="1">
      <alignment vertical="center" wrapText="1"/>
    </xf>
    <xf numFmtId="183" fontId="43" fillId="4" borderId="5" xfId="0" applyNumberFormat="1" applyFont="1" applyFill="1" applyBorder="1" applyAlignment="1">
      <alignment vertical="center" wrapText="1"/>
    </xf>
    <xf numFmtId="183" fontId="43" fillId="4" borderId="5" xfId="0" applyNumberFormat="1" applyFont="1" applyFill="1" applyBorder="1" applyAlignment="1">
      <alignment horizontal="right" vertical="center" wrapText="1" indent="1"/>
    </xf>
    <xf numFmtId="183" fontId="43" fillId="4" borderId="8" xfId="0" applyNumberFormat="1" applyFont="1" applyFill="1" applyBorder="1" applyAlignment="1">
      <alignment vertical="center" wrapText="1"/>
    </xf>
    <xf numFmtId="0" fontId="43" fillId="4" borderId="4" xfId="0" applyFont="1" applyFill="1" applyBorder="1" applyAlignment="1">
      <alignment horizontal="right" vertical="center" wrapText="1"/>
    </xf>
    <xf numFmtId="0" fontId="43" fillId="4" borderId="5" xfId="0" applyFont="1" applyFill="1" applyBorder="1" applyAlignment="1">
      <alignment horizontal="right" vertical="center" wrapText="1"/>
    </xf>
    <xf numFmtId="183" fontId="43" fillId="4" borderId="9" xfId="0" applyNumberFormat="1" applyFont="1" applyFill="1" applyBorder="1" applyAlignment="1">
      <alignment horizontal="right" vertical="center" wrapText="1"/>
    </xf>
    <xf numFmtId="183" fontId="61" fillId="0" borderId="11" xfId="2" quotePrefix="1" applyNumberFormat="1" applyFont="1" applyBorder="1" applyAlignment="1">
      <alignment horizontal="right" vertical="center"/>
    </xf>
    <xf numFmtId="183" fontId="61" fillId="0" borderId="24" xfId="2" quotePrefix="1" applyNumberFormat="1" applyFont="1" applyBorder="1" applyAlignment="1">
      <alignment horizontal="right" vertical="center"/>
    </xf>
    <xf numFmtId="0" fontId="61" fillId="0" borderId="24" xfId="2" quotePrefix="1" applyFont="1" applyBorder="1" applyAlignment="1">
      <alignment horizontal="right" vertical="center"/>
    </xf>
    <xf numFmtId="0" fontId="15" fillId="0" borderId="5"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15" fillId="0" borderId="12" xfId="0" applyFont="1" applyFill="1" applyBorder="1" applyAlignment="1">
      <alignment horizontal="left" vertical="center" wrapText="1"/>
    </xf>
    <xf numFmtId="38" fontId="4" fillId="0" borderId="5" xfId="1" applyFont="1" applyBorder="1" applyAlignment="1">
      <alignment vertical="center"/>
    </xf>
    <xf numFmtId="0" fontId="4" fillId="0" borderId="2" xfId="2" applyFont="1" applyBorder="1" applyAlignment="1">
      <alignment vertical="center"/>
    </xf>
    <xf numFmtId="0" fontId="4" fillId="0" borderId="2" xfId="0" applyFont="1" applyFill="1" applyBorder="1" applyAlignment="1">
      <alignment horizontal="right" vertical="center" wrapText="1"/>
    </xf>
    <xf numFmtId="0" fontId="4" fillId="0" borderId="2" xfId="2" applyFont="1" applyBorder="1" applyAlignment="1">
      <alignment horizontal="right" vertical="center"/>
    </xf>
    <xf numFmtId="0" fontId="4" fillId="4" borderId="2" xfId="0" applyFont="1" applyFill="1" applyBorder="1" applyAlignment="1">
      <alignment horizontal="right" vertical="center" wrapText="1"/>
    </xf>
    <xf numFmtId="0" fontId="4" fillId="0" borderId="9" xfId="0" applyFont="1" applyFill="1" applyBorder="1" applyAlignment="1">
      <alignment horizontal="right" vertical="center" wrapText="1"/>
    </xf>
    <xf numFmtId="183" fontId="43" fillId="0" borderId="5" xfId="0" applyNumberFormat="1" applyFont="1" applyFill="1" applyBorder="1" applyAlignment="1">
      <alignment horizontal="right" vertical="center" wrapText="1" indent="1"/>
    </xf>
    <xf numFmtId="183" fontId="43" fillId="0" borderId="5" xfId="0" applyNumberFormat="1" applyFont="1" applyFill="1" applyBorder="1" applyAlignment="1">
      <alignment vertical="center" wrapText="1"/>
    </xf>
    <xf numFmtId="183" fontId="43" fillId="0" borderId="9" xfId="0" applyNumberFormat="1" applyFont="1" applyFill="1" applyBorder="1" applyAlignment="1">
      <alignment vertical="center" wrapText="1"/>
    </xf>
    <xf numFmtId="179" fontId="6" fillId="0" borderId="13" xfId="2" applyNumberFormat="1" applyFont="1" applyFill="1" applyBorder="1" applyAlignment="1">
      <alignment horizontal="left" vertical="center" wrapText="1"/>
    </xf>
    <xf numFmtId="38" fontId="4" fillId="0" borderId="10" xfId="1" applyFont="1" applyFill="1" applyBorder="1" applyAlignment="1">
      <alignment vertical="center" wrapText="1"/>
    </xf>
    <xf numFmtId="38" fontId="4" fillId="4" borderId="10" xfId="1" applyFont="1" applyFill="1" applyBorder="1" applyAlignment="1">
      <alignment vertical="center" wrapText="1"/>
    </xf>
    <xf numFmtId="0" fontId="43" fillId="0" borderId="25" xfId="0" applyFont="1" applyFill="1" applyBorder="1" applyAlignment="1">
      <alignment vertical="center" wrapText="1"/>
    </xf>
    <xf numFmtId="183" fontId="61" fillId="0" borderId="0" xfId="2" quotePrefix="1" applyNumberFormat="1" applyFont="1" applyBorder="1" applyAlignment="1">
      <alignment horizontal="right" vertical="center"/>
    </xf>
    <xf numFmtId="183" fontId="61" fillId="0" borderId="25" xfId="2" quotePrefix="1" applyNumberFormat="1" applyFont="1" applyBorder="1" applyAlignment="1">
      <alignment horizontal="right" vertical="center"/>
    </xf>
    <xf numFmtId="0" fontId="61" fillId="0" borderId="2" xfId="2" quotePrefix="1" applyFont="1" applyBorder="1" applyAlignment="1">
      <alignment horizontal="right" vertical="center"/>
    </xf>
    <xf numFmtId="0" fontId="43" fillId="4" borderId="2" xfId="2" quotePrefix="1" applyFont="1" applyFill="1" applyBorder="1" applyAlignment="1">
      <alignment horizontal="right" vertical="center"/>
    </xf>
    <xf numFmtId="183" fontId="61" fillId="0" borderId="20" xfId="2" quotePrefix="1" applyNumberFormat="1" applyFont="1" applyBorder="1" applyAlignment="1">
      <alignment horizontal="right" vertical="center"/>
    </xf>
    <xf numFmtId="0" fontId="61" fillId="0" borderId="20" xfId="2" quotePrefix="1" applyFont="1" applyBorder="1" applyAlignment="1">
      <alignment horizontal="right" vertical="center"/>
    </xf>
    <xf numFmtId="183" fontId="43" fillId="4" borderId="20" xfId="2" quotePrefix="1" applyNumberFormat="1" applyFont="1" applyFill="1" applyBorder="1" applyAlignment="1">
      <alignment horizontal="right" vertical="center"/>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3" fillId="0" borderId="6" xfId="0" applyFont="1" applyFill="1" applyBorder="1" applyAlignment="1">
      <alignment vertical="center" wrapText="1"/>
    </xf>
    <xf numFmtId="38" fontId="50" fillId="0" borderId="5" xfId="1" applyFont="1" applyFill="1" applyBorder="1" applyAlignment="1">
      <alignment vertical="center" wrapText="1"/>
    </xf>
    <xf numFmtId="8" fontId="23" fillId="7" borderId="17" xfId="0" applyNumberFormat="1" applyFont="1" applyFill="1" applyBorder="1" applyAlignment="1">
      <alignment vertical="center" wrapText="1"/>
    </xf>
    <xf numFmtId="187" fontId="23" fillId="7" borderId="8" xfId="0" applyNumberFormat="1" applyFont="1" applyFill="1" applyBorder="1" applyAlignment="1">
      <alignment vertical="center" wrapText="1"/>
    </xf>
    <xf numFmtId="187" fontId="4" fillId="7" borderId="9" xfId="0" applyNumberFormat="1" applyFont="1" applyFill="1" applyBorder="1" applyAlignment="1">
      <alignment vertical="center" wrapText="1"/>
    </xf>
    <xf numFmtId="178" fontId="23" fillId="7" borderId="3" xfId="7" applyNumberFormat="1" applyFont="1" applyFill="1" applyBorder="1" applyAlignment="1">
      <alignment vertical="center" wrapText="1"/>
    </xf>
    <xf numFmtId="38" fontId="4" fillId="7" borderId="1" xfId="1" applyFont="1" applyFill="1" applyBorder="1" applyAlignment="1">
      <alignment horizontal="right" vertical="center" wrapText="1"/>
    </xf>
    <xf numFmtId="38" fontId="43" fillId="7" borderId="8" xfId="1" applyFont="1" applyFill="1" applyBorder="1" applyAlignment="1">
      <alignment vertical="center" wrapText="1"/>
    </xf>
    <xf numFmtId="38" fontId="4" fillId="7" borderId="9" xfId="1" applyFont="1" applyFill="1" applyBorder="1" applyAlignment="1">
      <alignment vertical="center" wrapText="1"/>
    </xf>
    <xf numFmtId="38" fontId="23" fillId="7" borderId="1" xfId="1" applyFont="1" applyFill="1" applyBorder="1" applyAlignment="1">
      <alignment vertical="center" wrapText="1"/>
    </xf>
    <xf numFmtId="38" fontId="43" fillId="7" borderId="5" xfId="1" applyFont="1" applyFill="1" applyBorder="1" applyAlignment="1">
      <alignment horizontal="right" vertical="center" wrapText="1"/>
    </xf>
    <xf numFmtId="38" fontId="43" fillId="7" borderId="5" xfId="1" applyFont="1" applyFill="1" applyBorder="1" applyAlignment="1">
      <alignment vertical="center" wrapText="1"/>
    </xf>
    <xf numFmtId="38" fontId="4" fillId="7" borderId="5" xfId="1" applyFont="1" applyFill="1" applyBorder="1" applyAlignment="1">
      <alignment vertical="center" wrapText="1"/>
    </xf>
    <xf numFmtId="38" fontId="4" fillId="7" borderId="13" xfId="1" applyFont="1" applyFill="1" applyBorder="1" applyAlignment="1">
      <alignment vertical="center" wrapText="1"/>
    </xf>
    <xf numFmtId="38" fontId="4" fillId="7" borderId="3" xfId="1" applyFont="1" applyFill="1" applyBorder="1" applyAlignment="1">
      <alignment vertical="center" wrapText="1"/>
    </xf>
    <xf numFmtId="38" fontId="4" fillId="7" borderId="8" xfId="1" applyFont="1" applyFill="1" applyBorder="1" applyAlignment="1">
      <alignment vertical="center" wrapText="1"/>
    </xf>
    <xf numFmtId="38" fontId="23" fillId="7" borderId="3" xfId="1" applyFont="1" applyFill="1" applyBorder="1" applyAlignment="1">
      <alignment vertical="center" wrapText="1"/>
    </xf>
    <xf numFmtId="8" fontId="23" fillId="0" borderId="17" xfId="0" applyNumberFormat="1" applyFont="1" applyFill="1" applyBorder="1" applyAlignment="1">
      <alignment vertical="center" wrapText="1"/>
    </xf>
    <xf numFmtId="187" fontId="23" fillId="0" borderId="8" xfId="0" applyNumberFormat="1" applyFont="1" applyFill="1" applyBorder="1" applyAlignment="1">
      <alignment vertical="center" wrapText="1"/>
    </xf>
    <xf numFmtId="187" fontId="4" fillId="0" borderId="9" xfId="0" applyNumberFormat="1" applyFont="1" applyFill="1" applyBorder="1" applyAlignment="1">
      <alignment vertical="center" wrapText="1"/>
    </xf>
    <xf numFmtId="178" fontId="23" fillId="0" borderId="3" xfId="7" applyNumberFormat="1" applyFont="1" applyFill="1" applyBorder="1" applyAlignment="1">
      <alignment vertical="center" wrapText="1"/>
    </xf>
    <xf numFmtId="38" fontId="4" fillId="0" borderId="1" xfId="1" applyFont="1" applyFill="1" applyBorder="1" applyAlignment="1">
      <alignment vertical="center" wrapText="1"/>
    </xf>
    <xf numFmtId="38" fontId="43" fillId="0" borderId="9" xfId="1" applyFont="1" applyFill="1" applyBorder="1" applyAlignment="1">
      <alignment vertical="center" wrapText="1"/>
    </xf>
    <xf numFmtId="183" fontId="43" fillId="0" borderId="8" xfId="0" applyNumberFormat="1" applyFont="1" applyFill="1" applyBorder="1" applyAlignment="1">
      <alignment vertical="center" wrapText="1"/>
    </xf>
    <xf numFmtId="183" fontId="43" fillId="0" borderId="9" xfId="0" applyNumberFormat="1" applyFont="1" applyFill="1" applyBorder="1" applyAlignment="1">
      <alignment horizontal="right" vertical="center" wrapText="1"/>
    </xf>
    <xf numFmtId="178" fontId="4" fillId="0" borderId="9" xfId="7" applyNumberFormat="1" applyFont="1" applyFill="1" applyBorder="1" applyAlignment="1">
      <alignment vertical="center" wrapText="1"/>
    </xf>
    <xf numFmtId="0" fontId="43" fillId="0" borderId="0" xfId="2" quotePrefix="1" applyFont="1" applyFill="1" applyBorder="1" applyAlignment="1">
      <alignment horizontal="right" vertical="center"/>
    </xf>
    <xf numFmtId="0" fontId="43" fillId="0" borderId="9" xfId="2" quotePrefix="1" applyFont="1" applyFill="1" applyBorder="1" applyAlignment="1">
      <alignment horizontal="right" vertical="center"/>
    </xf>
    <xf numFmtId="0" fontId="43" fillId="0" borderId="2" xfId="2" quotePrefix="1" applyFont="1" applyFill="1" applyBorder="1" applyAlignment="1">
      <alignment horizontal="right" vertical="center"/>
    </xf>
    <xf numFmtId="183" fontId="43" fillId="0" borderId="20" xfId="2" quotePrefix="1" applyNumberFormat="1" applyFont="1" applyFill="1" applyBorder="1" applyAlignment="1">
      <alignment horizontal="right" vertical="center"/>
    </xf>
    <xf numFmtId="0" fontId="43" fillId="0" borderId="24" xfId="2" quotePrefix="1" applyFont="1" applyFill="1" applyBorder="1" applyAlignment="1">
      <alignment horizontal="right" vertical="center"/>
    </xf>
    <xf numFmtId="38" fontId="43" fillId="4" borderId="13" xfId="1" applyFont="1" applyFill="1" applyBorder="1" applyAlignment="1">
      <alignment horizontal="right" vertical="center" wrapText="1"/>
    </xf>
    <xf numFmtId="38" fontId="43" fillId="4" borderId="12" xfId="1" applyFont="1" applyFill="1" applyBorder="1" applyAlignment="1">
      <alignment horizontal="right" vertical="center" wrapText="1"/>
    </xf>
    <xf numFmtId="38" fontId="43" fillId="4" borderId="1" xfId="1" applyFont="1" applyFill="1" applyBorder="1" applyAlignment="1">
      <alignment horizontal="right" vertical="center" wrapText="1"/>
    </xf>
    <xf numFmtId="0" fontId="5" fillId="0" borderId="0" xfId="0" applyFont="1" applyFill="1" applyBorder="1" applyAlignment="1">
      <alignment vertical="center"/>
    </xf>
    <xf numFmtId="38" fontId="55" fillId="0" borderId="13" xfId="1" applyFont="1" applyFill="1" applyBorder="1" applyAlignment="1">
      <alignment vertical="center" wrapText="1"/>
    </xf>
    <xf numFmtId="38" fontId="55" fillId="0" borderId="0" xfId="1" applyFont="1" applyFill="1" applyBorder="1" applyAlignment="1">
      <alignment vertical="center" wrapText="1"/>
    </xf>
    <xf numFmtId="38" fontId="55" fillId="0" borderId="8" xfId="1" applyFont="1" applyFill="1" applyBorder="1" applyAlignment="1">
      <alignment vertical="center" wrapText="1"/>
    </xf>
    <xf numFmtId="0" fontId="4" fillId="0" borderId="7" xfId="2" applyFont="1" applyFill="1" applyBorder="1" applyAlignment="1">
      <alignment vertical="center"/>
    </xf>
    <xf numFmtId="0" fontId="52" fillId="0" borderId="0" xfId="0" applyFont="1" applyFill="1" applyBorder="1" applyAlignment="1">
      <alignment horizontal="left" vertical="center" wrapText="1"/>
    </xf>
    <xf numFmtId="0" fontId="31" fillId="0" borderId="0" xfId="2" applyFont="1" applyAlignment="1">
      <alignment vertical="center"/>
    </xf>
    <xf numFmtId="185" fontId="4" fillId="4" borderId="9" xfId="0" applyNumberFormat="1" applyFont="1" applyFill="1" applyBorder="1" applyAlignment="1">
      <alignment vertical="center" wrapText="1"/>
    </xf>
    <xf numFmtId="0" fontId="43" fillId="4" borderId="5" xfId="0" quotePrefix="1" applyFont="1" applyFill="1" applyBorder="1" applyAlignment="1">
      <alignment horizontal="right" vertical="center" wrapText="1"/>
    </xf>
    <xf numFmtId="3" fontId="43" fillId="0" borderId="13" xfId="1" applyNumberFormat="1" applyFont="1" applyFill="1" applyBorder="1" applyAlignment="1">
      <alignment horizontal="right" vertical="center" wrapText="1"/>
    </xf>
    <xf numFmtId="3" fontId="43" fillId="0" borderId="12" xfId="1" applyNumberFormat="1" applyFont="1" applyFill="1" applyBorder="1" applyAlignment="1">
      <alignment horizontal="right" vertical="center" wrapText="1"/>
    </xf>
    <xf numFmtId="38" fontId="43" fillId="0" borderId="0" xfId="1" applyFont="1" applyFill="1" applyBorder="1" applyAlignment="1">
      <alignment horizontal="right" vertical="center"/>
    </xf>
    <xf numFmtId="8" fontId="43" fillId="0" borderId="5" xfId="1" applyNumberFormat="1" applyFont="1" applyFill="1" applyBorder="1" applyAlignment="1">
      <alignment vertical="center" wrapText="1"/>
    </xf>
    <xf numFmtId="8" fontId="43" fillId="7" borderId="5" xfId="1" applyNumberFormat="1" applyFont="1" applyFill="1" applyBorder="1" applyAlignment="1">
      <alignment vertical="center" wrapText="1"/>
    </xf>
    <xf numFmtId="181" fontId="43" fillId="3" borderId="5" xfId="0" applyNumberFormat="1" applyFont="1" applyFill="1" applyBorder="1" applyAlignment="1">
      <alignment vertical="center" wrapText="1"/>
    </xf>
    <xf numFmtId="9" fontId="43" fillId="3" borderId="3" xfId="7" applyFont="1" applyFill="1" applyBorder="1" applyAlignment="1">
      <alignment vertical="center" wrapText="1"/>
    </xf>
    <xf numFmtId="38" fontId="4" fillId="3" borderId="0" xfId="1" applyFont="1" applyFill="1" applyBorder="1" applyAlignment="1">
      <alignment vertical="center" wrapText="1"/>
    </xf>
    <xf numFmtId="38" fontId="4" fillId="3" borderId="5" xfId="1" applyFont="1" applyFill="1" applyBorder="1" applyAlignment="1">
      <alignment vertical="center" wrapText="1"/>
    </xf>
    <xf numFmtId="178" fontId="4" fillId="3" borderId="9" xfId="7" applyNumberFormat="1" applyFont="1" applyFill="1" applyBorder="1" applyAlignment="1">
      <alignment vertical="center" wrapText="1"/>
    </xf>
    <xf numFmtId="38" fontId="43" fillId="3" borderId="5" xfId="1" applyFont="1" applyFill="1" applyBorder="1" applyAlignment="1">
      <alignment vertical="center" wrapText="1"/>
    </xf>
    <xf numFmtId="0" fontId="20" fillId="0" borderId="0" xfId="2" applyFont="1" applyAlignment="1"/>
    <xf numFmtId="0" fontId="20" fillId="0" borderId="7" xfId="2" applyFont="1" applyBorder="1">
      <alignment vertical="center"/>
    </xf>
    <xf numFmtId="0" fontId="10" fillId="0" borderId="0" xfId="6" applyFont="1" applyFill="1" applyAlignment="1">
      <alignment horizontal="left" vertical="center" wrapText="1"/>
    </xf>
    <xf numFmtId="0" fontId="43" fillId="0" borderId="5" xfId="0" applyFont="1" applyFill="1" applyBorder="1" applyAlignment="1">
      <alignment horizontal="left" vertical="center" wrapText="1" indent="1"/>
    </xf>
    <xf numFmtId="0" fontId="85" fillId="2" borderId="0" xfId="2" applyFont="1" applyFill="1" applyAlignment="1">
      <alignment horizontal="right" vertical="center"/>
    </xf>
    <xf numFmtId="0" fontId="86" fillId="2" borderId="0" xfId="2" applyFont="1" applyFill="1" applyAlignment="1">
      <alignment horizontal="right" vertical="center"/>
    </xf>
    <xf numFmtId="0" fontId="83" fillId="0" borderId="0" xfId="6" applyFont="1" applyFill="1" applyAlignment="1">
      <alignment vertical="top" wrapText="1"/>
    </xf>
    <xf numFmtId="0" fontId="89" fillId="0" borderId="0" xfId="2" applyFont="1" applyAlignment="1">
      <alignment vertical="center"/>
    </xf>
    <xf numFmtId="0" fontId="89" fillId="0" borderId="0" xfId="2" applyFont="1" applyFill="1" applyAlignment="1">
      <alignment vertical="center"/>
    </xf>
    <xf numFmtId="0" fontId="32" fillId="0" borderId="0" xfId="2" applyFont="1" applyAlignment="1">
      <alignment vertical="center" wrapText="1"/>
    </xf>
    <xf numFmtId="9" fontId="89" fillId="0" borderId="0" xfId="2" applyNumberFormat="1" applyFont="1" applyBorder="1" applyAlignment="1">
      <alignment vertical="center"/>
    </xf>
    <xf numFmtId="0" fontId="92" fillId="0" borderId="0" xfId="2" applyFont="1" applyBorder="1" applyAlignment="1">
      <alignment vertical="center"/>
    </xf>
    <xf numFmtId="38" fontId="93" fillId="4" borderId="10" xfId="1" applyFont="1" applyFill="1" applyBorder="1" applyAlignment="1">
      <alignment horizontal="right" vertical="center" wrapText="1"/>
    </xf>
    <xf numFmtId="38" fontId="93" fillId="4" borderId="9" xfId="1" applyFont="1" applyFill="1" applyBorder="1" applyAlignment="1">
      <alignment horizontal="right" vertical="center" wrapText="1"/>
    </xf>
    <xf numFmtId="183" fontId="43" fillId="4" borderId="8" xfId="0" applyNumberFormat="1" applyFont="1" applyFill="1" applyBorder="1" applyAlignment="1">
      <alignment horizontal="right" vertical="center" wrapText="1" indent="1"/>
    </xf>
    <xf numFmtId="38" fontId="43" fillId="6" borderId="8" xfId="1" applyFont="1" applyFill="1" applyBorder="1" applyAlignment="1">
      <alignment horizontal="right" vertical="center" wrapText="1"/>
    </xf>
    <xf numFmtId="38" fontId="4" fillId="6" borderId="9" xfId="1" applyFont="1" applyFill="1" applyBorder="1" applyAlignment="1">
      <alignment horizontal="right" vertical="center" wrapText="1"/>
    </xf>
    <xf numFmtId="178" fontId="4" fillId="5" borderId="5" xfId="1" applyNumberFormat="1" applyFont="1" applyFill="1" applyBorder="1" applyAlignment="1">
      <alignment horizontal="right" vertical="center" wrapText="1"/>
    </xf>
    <xf numFmtId="0" fontId="5" fillId="0" borderId="2" xfId="2" applyFont="1" applyBorder="1" applyAlignment="1">
      <alignment vertical="center"/>
    </xf>
    <xf numFmtId="0" fontId="4" fillId="4" borderId="5" xfId="0" quotePrefix="1" applyFont="1" applyFill="1" applyBorder="1" applyAlignment="1">
      <alignment horizontal="right" vertical="center" wrapText="1" indent="1"/>
    </xf>
    <xf numFmtId="183" fontId="4" fillId="4" borderId="5" xfId="0" applyNumberFormat="1" applyFont="1" applyFill="1" applyBorder="1" applyAlignment="1">
      <alignment vertical="center" wrapText="1"/>
    </xf>
    <xf numFmtId="3" fontId="43" fillId="7" borderId="1" xfId="1" applyNumberFormat="1" applyFont="1" applyFill="1" applyBorder="1" applyAlignment="1">
      <alignment horizontal="right" vertical="center" wrapText="1"/>
    </xf>
    <xf numFmtId="185" fontId="4" fillId="0" borderId="9" xfId="0" applyNumberFormat="1" applyFont="1" applyFill="1" applyBorder="1" applyAlignment="1">
      <alignment vertical="center" wrapText="1"/>
    </xf>
    <xf numFmtId="177" fontId="43" fillId="0" borderId="5" xfId="1" applyNumberFormat="1" applyFont="1" applyFill="1" applyBorder="1" applyAlignment="1">
      <alignment horizontal="right" vertical="center" wrapText="1"/>
    </xf>
    <xf numFmtId="0" fontId="94" fillId="0" borderId="0" xfId="2" applyFont="1" applyBorder="1" applyAlignment="1">
      <alignment vertical="center"/>
    </xf>
    <xf numFmtId="0" fontId="23" fillId="3" borderId="0" xfId="2" quotePrefix="1" applyFont="1" applyFill="1" applyBorder="1" applyAlignment="1">
      <alignment horizontal="center" vertical="center"/>
    </xf>
    <xf numFmtId="178" fontId="4" fillId="3" borderId="5" xfId="7" applyNumberFormat="1" applyFont="1" applyFill="1" applyBorder="1" applyAlignment="1">
      <alignment vertical="center" wrapText="1"/>
    </xf>
    <xf numFmtId="178" fontId="43" fillId="3" borderId="5" xfId="7" applyNumberFormat="1" applyFont="1" applyFill="1" applyBorder="1" applyAlignment="1">
      <alignment vertical="center" wrapText="1"/>
    </xf>
    <xf numFmtId="178" fontId="4" fillId="3" borderId="13" xfId="7" applyNumberFormat="1" applyFont="1" applyFill="1" applyBorder="1" applyAlignment="1">
      <alignment vertical="center" wrapText="1"/>
    </xf>
    <xf numFmtId="178" fontId="4" fillId="3" borderId="3" xfId="7" applyNumberFormat="1" applyFont="1" applyFill="1" applyBorder="1" applyAlignment="1">
      <alignment vertical="center" wrapText="1"/>
    </xf>
    <xf numFmtId="183" fontId="43" fillId="4" borderId="24" xfId="2" quotePrefix="1" applyNumberFormat="1" applyFont="1" applyFill="1" applyBorder="1" applyAlignment="1">
      <alignment horizontal="right" vertical="center"/>
    </xf>
    <xf numFmtId="0" fontId="32" fillId="0" borderId="0" xfId="0" applyFont="1" applyFill="1" applyBorder="1" applyAlignment="1">
      <alignment vertical="center" wrapText="1"/>
    </xf>
    <xf numFmtId="38" fontId="32" fillId="0" borderId="0" xfId="1" applyFont="1" applyFill="1" applyBorder="1" applyAlignment="1">
      <alignment vertical="center" wrapText="1"/>
    </xf>
    <xf numFmtId="0" fontId="89" fillId="0" borderId="0" xfId="2" applyFont="1" applyBorder="1" applyAlignment="1">
      <alignment vertical="center"/>
    </xf>
    <xf numFmtId="0" fontId="90" fillId="0" borderId="0" xfId="0" applyFont="1" applyFill="1" applyBorder="1" applyAlignment="1">
      <alignment vertical="center" wrapText="1"/>
    </xf>
    <xf numFmtId="0" fontId="52" fillId="0" borderId="26" xfId="2" applyFont="1" applyBorder="1" applyAlignment="1">
      <alignment vertical="center"/>
    </xf>
    <xf numFmtId="0" fontId="50" fillId="0" borderId="26" xfId="2" applyFont="1" applyBorder="1" applyAlignment="1">
      <alignment horizontal="right" vertical="center"/>
    </xf>
    <xf numFmtId="0" fontId="43" fillId="0" borderId="26" xfId="2" applyFont="1" applyBorder="1" applyAlignment="1">
      <alignment vertical="center"/>
    </xf>
    <xf numFmtId="0" fontId="96" fillId="0" borderId="0" xfId="0" applyFont="1" applyFill="1" applyBorder="1" applyAlignment="1">
      <alignment vertical="center"/>
    </xf>
    <xf numFmtId="0" fontId="96" fillId="0" borderId="7" xfId="2" applyFont="1" applyBorder="1" applyAlignment="1">
      <alignment vertical="center"/>
    </xf>
    <xf numFmtId="3" fontId="43" fillId="4" borderId="11" xfId="1" applyNumberFormat="1" applyFont="1" applyFill="1" applyBorder="1" applyAlignment="1">
      <alignment horizontal="right" vertical="center" wrapText="1"/>
    </xf>
    <xf numFmtId="0" fontId="10" fillId="0" borderId="0" xfId="6" applyFont="1" applyFill="1" applyAlignment="1">
      <alignment horizontal="left" vertical="center" wrapText="1"/>
    </xf>
    <xf numFmtId="0" fontId="22" fillId="2" borderId="0" xfId="2" applyFont="1" applyFill="1" applyAlignment="1">
      <alignment horizontal="right" vertical="center"/>
    </xf>
    <xf numFmtId="0" fontId="43" fillId="3" borderId="5" xfId="0" applyFont="1" applyFill="1" applyBorder="1" applyAlignment="1">
      <alignment vertical="center" wrapText="1"/>
    </xf>
    <xf numFmtId="0" fontId="43" fillId="3" borderId="6" xfId="0" applyFont="1" applyFill="1" applyBorder="1" applyAlignment="1">
      <alignment vertical="center" wrapText="1"/>
    </xf>
    <xf numFmtId="0" fontId="43" fillId="3" borderId="8" xfId="0" applyFont="1" applyFill="1" applyBorder="1" applyAlignment="1">
      <alignment vertical="center" wrapText="1"/>
    </xf>
    <xf numFmtId="38" fontId="4" fillId="3" borderId="5" xfId="1" applyFont="1" applyFill="1" applyBorder="1" applyAlignment="1">
      <alignment horizontal="right" vertical="center" wrapText="1"/>
    </xf>
    <xf numFmtId="38" fontId="4" fillId="3" borderId="13" xfId="1" applyFont="1" applyFill="1" applyBorder="1" applyAlignment="1">
      <alignment horizontal="right" vertical="center" wrapText="1"/>
    </xf>
    <xf numFmtId="38" fontId="4" fillId="3" borderId="4" xfId="1" applyFont="1" applyFill="1" applyBorder="1" applyAlignment="1">
      <alignment vertical="center" wrapText="1"/>
    </xf>
    <xf numFmtId="38" fontId="4" fillId="3" borderId="8" xfId="1" applyFont="1" applyFill="1" applyBorder="1" applyAlignment="1">
      <alignment vertical="center" wrapText="1"/>
    </xf>
    <xf numFmtId="38" fontId="6" fillId="3" borderId="5" xfId="1" applyFont="1" applyFill="1" applyBorder="1" applyAlignment="1">
      <alignment vertical="center" wrapText="1"/>
    </xf>
    <xf numFmtId="38" fontId="50" fillId="3" borderId="5" xfId="1" applyFont="1" applyFill="1" applyBorder="1" applyAlignment="1">
      <alignment vertical="center" wrapText="1"/>
    </xf>
    <xf numFmtId="3" fontId="4" fillId="3" borderId="13" xfId="1" applyNumberFormat="1" applyFont="1" applyFill="1" applyBorder="1" applyAlignment="1">
      <alignment vertical="center" wrapText="1"/>
    </xf>
    <xf numFmtId="38" fontId="23" fillId="3" borderId="14" xfId="1" applyFont="1" applyFill="1" applyBorder="1" applyAlignment="1">
      <alignment vertical="center" wrapText="1"/>
    </xf>
    <xf numFmtId="38" fontId="4" fillId="3" borderId="13" xfId="1" applyFont="1" applyFill="1" applyBorder="1" applyAlignment="1">
      <alignment vertical="center" wrapText="1"/>
    </xf>
    <xf numFmtId="38" fontId="4" fillId="3" borderId="14" xfId="1" applyFont="1" applyFill="1" applyBorder="1" applyAlignment="1">
      <alignment vertical="center" wrapText="1"/>
    </xf>
    <xf numFmtId="38" fontId="23" fillId="3" borderId="15" xfId="1" applyFont="1" applyFill="1" applyBorder="1" applyAlignment="1">
      <alignment vertical="center" wrapText="1"/>
    </xf>
    <xf numFmtId="3" fontId="4" fillId="3" borderId="5" xfId="1" applyNumberFormat="1" applyFont="1" applyFill="1" applyBorder="1" applyAlignment="1">
      <alignment vertical="center" wrapText="1"/>
    </xf>
    <xf numFmtId="3" fontId="4" fillId="3" borderId="5" xfId="1" applyNumberFormat="1" applyFont="1" applyFill="1" applyBorder="1" applyAlignment="1">
      <alignment horizontal="right" vertical="center" wrapText="1"/>
    </xf>
    <xf numFmtId="3" fontId="4" fillId="3" borderId="14" xfId="1" applyNumberFormat="1" applyFont="1" applyFill="1" applyBorder="1" applyAlignment="1">
      <alignment vertical="center" wrapText="1"/>
    </xf>
    <xf numFmtId="3" fontId="4" fillId="3" borderId="14" xfId="1" applyNumberFormat="1" applyFont="1" applyFill="1" applyBorder="1" applyAlignment="1">
      <alignment horizontal="right" vertical="center" wrapText="1"/>
    </xf>
    <xf numFmtId="3" fontId="23" fillId="3" borderId="14" xfId="1" applyNumberFormat="1" applyFont="1" applyFill="1" applyBorder="1" applyAlignment="1">
      <alignment vertical="center" wrapText="1"/>
    </xf>
    <xf numFmtId="3" fontId="23" fillId="3" borderId="15" xfId="1" applyNumberFormat="1" applyFont="1" applyFill="1" applyBorder="1" applyAlignment="1">
      <alignment vertical="center" wrapText="1"/>
    </xf>
    <xf numFmtId="38" fontId="43" fillId="3" borderId="8" xfId="1" applyFont="1" applyFill="1" applyBorder="1" applyAlignment="1">
      <alignment vertical="center" wrapText="1"/>
    </xf>
    <xf numFmtId="38" fontId="4" fillId="3" borderId="9" xfId="1" applyFont="1" applyFill="1" applyBorder="1" applyAlignment="1">
      <alignment vertical="center" wrapText="1"/>
    </xf>
    <xf numFmtId="38" fontId="4" fillId="3" borderId="8" xfId="1" applyFont="1" applyFill="1" applyBorder="1" applyAlignment="1">
      <alignment horizontal="right" vertical="center" wrapText="1"/>
    </xf>
    <xf numFmtId="38" fontId="43" fillId="3" borderId="5" xfId="1" applyFont="1" applyFill="1" applyBorder="1" applyAlignment="1">
      <alignment horizontal="right" vertical="center" wrapText="1"/>
    </xf>
    <xf numFmtId="38" fontId="4" fillId="3" borderId="3" xfId="1" applyFont="1" applyFill="1" applyBorder="1" applyAlignment="1">
      <alignment vertical="center" wrapText="1"/>
    </xf>
    <xf numFmtId="0" fontId="4" fillId="3" borderId="0" xfId="2" applyFont="1" applyFill="1" applyAlignment="1">
      <alignment vertical="center"/>
    </xf>
    <xf numFmtId="8" fontId="23" fillId="3" borderId="17" xfId="0" applyNumberFormat="1" applyFont="1" applyFill="1" applyBorder="1" applyAlignment="1">
      <alignment vertical="center" wrapText="1"/>
    </xf>
    <xf numFmtId="187" fontId="23" fillId="3" borderId="8" xfId="0" applyNumberFormat="1" applyFont="1" applyFill="1" applyBorder="1" applyAlignment="1">
      <alignment vertical="center" wrapText="1"/>
    </xf>
    <xf numFmtId="187" fontId="4" fillId="3" borderId="9" xfId="0" applyNumberFormat="1" applyFont="1" applyFill="1" applyBorder="1" applyAlignment="1">
      <alignment vertical="center" wrapText="1"/>
    </xf>
    <xf numFmtId="3" fontId="43" fillId="3" borderId="1" xfId="1" applyNumberFormat="1" applyFont="1" applyFill="1" applyBorder="1" applyAlignment="1">
      <alignment horizontal="right" vertical="center" wrapText="1"/>
    </xf>
    <xf numFmtId="38" fontId="4" fillId="3" borderId="1" xfId="1" applyFont="1" applyFill="1" applyBorder="1" applyAlignment="1">
      <alignment horizontal="right" vertical="center" wrapText="1"/>
    </xf>
    <xf numFmtId="178" fontId="4" fillId="3" borderId="5" xfId="1" applyNumberFormat="1" applyFont="1" applyFill="1" applyBorder="1" applyAlignment="1">
      <alignment vertical="center" wrapText="1"/>
    </xf>
    <xf numFmtId="178" fontId="4" fillId="3" borderId="5" xfId="0" applyNumberFormat="1" applyFont="1" applyFill="1" applyBorder="1" applyAlignment="1">
      <alignment vertical="center" wrapText="1"/>
    </xf>
    <xf numFmtId="178" fontId="43" fillId="3" borderId="5" xfId="0" applyNumberFormat="1" applyFont="1" applyFill="1" applyBorder="1" applyAlignment="1">
      <alignment vertical="center" wrapText="1"/>
    </xf>
    <xf numFmtId="0" fontId="54" fillId="3" borderId="0" xfId="2" quotePrefix="1" applyFont="1" applyFill="1" applyBorder="1" applyAlignment="1">
      <alignment horizontal="center" vertical="center"/>
    </xf>
    <xf numFmtId="8" fontId="43" fillId="3" borderId="5" xfId="1" applyNumberFormat="1" applyFont="1" applyFill="1" applyBorder="1" applyAlignment="1">
      <alignment vertical="center" wrapText="1"/>
    </xf>
    <xf numFmtId="6" fontId="43" fillId="3" borderId="5" xfId="1" applyNumberFormat="1" applyFont="1" applyFill="1" applyBorder="1" applyAlignment="1">
      <alignment vertical="center" wrapText="1"/>
    </xf>
    <xf numFmtId="178" fontId="43" fillId="3" borderId="5" xfId="1" applyNumberFormat="1" applyFont="1" applyFill="1" applyBorder="1" applyAlignment="1">
      <alignment vertical="center" wrapText="1"/>
    </xf>
    <xf numFmtId="186" fontId="43" fillId="3" borderId="5" xfId="1" applyNumberFormat="1" applyFont="1" applyFill="1" applyBorder="1" applyAlignment="1">
      <alignment vertical="center" wrapText="1"/>
    </xf>
    <xf numFmtId="0" fontId="4" fillId="3" borderId="0" xfId="2" applyFont="1" applyFill="1" applyBorder="1" applyAlignment="1">
      <alignment vertical="center"/>
    </xf>
    <xf numFmtId="38" fontId="4" fillId="3" borderId="9" xfId="1" applyFont="1" applyFill="1" applyBorder="1" applyAlignment="1">
      <alignment horizontal="right" vertical="center" wrapText="1"/>
    </xf>
    <xf numFmtId="38" fontId="4" fillId="3" borderId="10" xfId="1" applyFont="1" applyFill="1" applyBorder="1" applyAlignment="1">
      <alignment vertical="center" wrapText="1"/>
    </xf>
    <xf numFmtId="3" fontId="4" fillId="3" borderId="9" xfId="1" applyNumberFormat="1" applyFont="1" applyFill="1" applyBorder="1" applyAlignment="1">
      <alignment vertical="center" wrapText="1"/>
    </xf>
    <xf numFmtId="3" fontId="4" fillId="3" borderId="10" xfId="1" applyNumberFormat="1" applyFont="1" applyFill="1" applyBorder="1" applyAlignment="1">
      <alignment vertical="center" wrapText="1"/>
    </xf>
    <xf numFmtId="0" fontId="4" fillId="3" borderId="4" xfId="0" applyFont="1" applyFill="1" applyBorder="1" applyAlignment="1">
      <alignment vertical="center" wrapText="1"/>
    </xf>
    <xf numFmtId="185" fontId="4" fillId="3" borderId="9" xfId="0" applyNumberFormat="1" applyFont="1" applyFill="1" applyBorder="1" applyAlignment="1">
      <alignment vertical="center" wrapText="1"/>
    </xf>
    <xf numFmtId="49" fontId="4" fillId="3" borderId="5" xfId="1" applyNumberFormat="1" applyFont="1" applyFill="1" applyBorder="1" applyAlignment="1">
      <alignment horizontal="right" vertical="center" wrapText="1"/>
    </xf>
    <xf numFmtId="38" fontId="23" fillId="3" borderId="5" xfId="1" applyFont="1" applyFill="1" applyBorder="1" applyAlignment="1">
      <alignment vertical="center" wrapText="1"/>
    </xf>
    <xf numFmtId="0" fontId="43" fillId="3" borderId="0" xfId="2" applyFont="1" applyFill="1" applyAlignment="1">
      <alignment vertical="center"/>
    </xf>
    <xf numFmtId="38" fontId="43" fillId="3" borderId="9" xfId="1" applyFont="1" applyFill="1" applyBorder="1" applyAlignment="1">
      <alignment vertical="center" wrapText="1"/>
    </xf>
    <xf numFmtId="0" fontId="43" fillId="3" borderId="9" xfId="0" applyFont="1" applyFill="1" applyBorder="1" applyAlignment="1">
      <alignment vertical="center" wrapText="1"/>
    </xf>
    <xf numFmtId="0" fontId="43" fillId="3" borderId="5" xfId="0" applyFont="1" applyFill="1" applyBorder="1" applyAlignment="1">
      <alignment horizontal="right" vertical="center" wrapText="1" indent="1"/>
    </xf>
    <xf numFmtId="183" fontId="43" fillId="3" borderId="5" xfId="0" applyNumberFormat="1" applyFont="1" applyFill="1" applyBorder="1" applyAlignment="1">
      <alignment vertical="center" wrapText="1"/>
    </xf>
    <xf numFmtId="183" fontId="43" fillId="3" borderId="5" xfId="0" applyNumberFormat="1" applyFont="1" applyFill="1" applyBorder="1" applyAlignment="1">
      <alignment horizontal="right" vertical="center" wrapText="1" indent="1"/>
    </xf>
    <xf numFmtId="183" fontId="43" fillId="3" borderId="9" xfId="0" applyNumberFormat="1" applyFont="1" applyFill="1" applyBorder="1" applyAlignment="1">
      <alignment vertical="center" wrapText="1"/>
    </xf>
    <xf numFmtId="183" fontId="43" fillId="3" borderId="8" xfId="0" applyNumberFormat="1" applyFont="1" applyFill="1" applyBorder="1" applyAlignment="1">
      <alignment vertical="center" wrapText="1"/>
    </xf>
    <xf numFmtId="0" fontId="43" fillId="3" borderId="7" xfId="2" applyFont="1" applyFill="1" applyBorder="1" applyAlignment="1">
      <alignment vertical="center"/>
    </xf>
    <xf numFmtId="0" fontId="50" fillId="3" borderId="0" xfId="2" applyFont="1" applyFill="1" applyBorder="1" applyAlignment="1">
      <alignment horizontal="right" vertical="center"/>
    </xf>
    <xf numFmtId="183" fontId="43" fillId="3" borderId="8" xfId="0" applyNumberFormat="1" applyFont="1" applyFill="1" applyBorder="1" applyAlignment="1">
      <alignment horizontal="right" vertical="center" wrapText="1" indent="1"/>
    </xf>
    <xf numFmtId="0" fontId="43" fillId="3" borderId="5" xfId="0" quotePrefix="1" applyFont="1" applyFill="1" applyBorder="1" applyAlignment="1">
      <alignment horizontal="right" vertical="center" wrapText="1"/>
    </xf>
    <xf numFmtId="0" fontId="4" fillId="3" borderId="5" xfId="0" quotePrefix="1" applyFont="1" applyFill="1" applyBorder="1" applyAlignment="1">
      <alignment horizontal="right" vertical="center" wrapText="1" indent="1"/>
    </xf>
    <xf numFmtId="183" fontId="4" fillId="3" borderId="5" xfId="0" applyNumberFormat="1" applyFont="1" applyFill="1" applyBorder="1" applyAlignment="1">
      <alignment vertical="center" wrapText="1"/>
    </xf>
    <xf numFmtId="0" fontId="4" fillId="3" borderId="9" xfId="0" applyFont="1" applyFill="1" applyBorder="1" applyAlignment="1">
      <alignment vertical="center" wrapText="1"/>
    </xf>
    <xf numFmtId="0" fontId="52" fillId="3" borderId="0" xfId="2" applyFont="1" applyFill="1" applyAlignment="1">
      <alignment vertical="center"/>
    </xf>
    <xf numFmtId="0" fontId="43" fillId="3" borderId="0" xfId="2" applyFont="1" applyFill="1" applyBorder="1" applyAlignment="1">
      <alignment vertical="center"/>
    </xf>
    <xf numFmtId="38" fontId="43" fillId="3" borderId="10" xfId="1" applyFont="1" applyFill="1" applyBorder="1" applyAlignment="1">
      <alignment vertical="center" wrapText="1"/>
    </xf>
    <xf numFmtId="178" fontId="43" fillId="3" borderId="9" xfId="7" applyNumberFormat="1" applyFont="1" applyFill="1" applyBorder="1" applyAlignment="1">
      <alignment vertical="center" wrapText="1"/>
    </xf>
    <xf numFmtId="38" fontId="43" fillId="3" borderId="2" xfId="1" applyFont="1" applyFill="1" applyBorder="1" applyAlignment="1">
      <alignment vertical="center" wrapText="1"/>
    </xf>
    <xf numFmtId="178" fontId="43" fillId="3" borderId="0" xfId="7" applyNumberFormat="1" applyFont="1" applyFill="1" applyBorder="1" applyAlignment="1">
      <alignment vertical="center" wrapText="1"/>
    </xf>
    <xf numFmtId="0" fontId="76" fillId="8" borderId="0" xfId="2" applyFont="1" applyFill="1" applyAlignment="1">
      <alignment horizontal="right" vertical="center"/>
    </xf>
    <xf numFmtId="0" fontId="62" fillId="8" borderId="0" xfId="2" applyFont="1" applyFill="1" applyAlignment="1">
      <alignment vertical="center"/>
    </xf>
    <xf numFmtId="0" fontId="63" fillId="8" borderId="0" xfId="2" applyFont="1" applyFill="1" applyAlignment="1">
      <alignment vertical="center"/>
    </xf>
    <xf numFmtId="0" fontId="61" fillId="8" borderId="0" xfId="2" applyFont="1" applyFill="1" applyAlignment="1">
      <alignment vertical="center"/>
    </xf>
    <xf numFmtId="38" fontId="43" fillId="3" borderId="4" xfId="1" applyFont="1" applyFill="1" applyBorder="1" applyAlignment="1">
      <alignment vertical="center" wrapText="1"/>
    </xf>
    <xf numFmtId="177" fontId="43" fillId="3" borderId="5" xfId="1" applyNumberFormat="1" applyFont="1" applyFill="1" applyBorder="1" applyAlignment="1">
      <alignment vertical="center" wrapText="1"/>
    </xf>
    <xf numFmtId="177" fontId="43" fillId="3" borderId="9" xfId="1" applyNumberFormat="1" applyFont="1" applyFill="1" applyBorder="1" applyAlignment="1">
      <alignment vertical="center" wrapText="1"/>
    </xf>
    <xf numFmtId="0" fontId="43" fillId="3" borderId="4" xfId="0" applyFont="1" applyFill="1" applyBorder="1" applyAlignment="1">
      <alignment horizontal="right" vertical="center" wrapText="1"/>
    </xf>
    <xf numFmtId="0" fontId="43" fillId="3" borderId="5" xfId="0" applyFont="1" applyFill="1" applyBorder="1" applyAlignment="1">
      <alignment horizontal="right" vertical="center" wrapText="1"/>
    </xf>
    <xf numFmtId="183" fontId="43" fillId="3" borderId="9" xfId="0" applyNumberFormat="1" applyFont="1" applyFill="1" applyBorder="1" applyAlignment="1">
      <alignment horizontal="right" vertical="center" wrapText="1"/>
    </xf>
    <xf numFmtId="183" fontId="43" fillId="3" borderId="12" xfId="0" applyNumberFormat="1" applyFont="1" applyFill="1" applyBorder="1" applyAlignment="1">
      <alignment vertical="center" wrapText="1"/>
    </xf>
    <xf numFmtId="38" fontId="4" fillId="3" borderId="10" xfId="1" applyFont="1" applyFill="1" applyBorder="1" applyAlignment="1">
      <alignment horizontal="right" vertical="center" wrapText="1"/>
    </xf>
    <xf numFmtId="38" fontId="93" fillId="3" borderId="10" xfId="1" applyFont="1" applyFill="1" applyBorder="1" applyAlignment="1">
      <alignment horizontal="right" vertical="center" wrapText="1"/>
    </xf>
    <xf numFmtId="38" fontId="93" fillId="3" borderId="9" xfId="1" applyFont="1" applyFill="1" applyBorder="1" applyAlignment="1">
      <alignment horizontal="right" vertical="center" wrapText="1"/>
    </xf>
    <xf numFmtId="38" fontId="4" fillId="3" borderId="12" xfId="1" applyFont="1" applyFill="1" applyBorder="1" applyAlignment="1">
      <alignment horizontal="right" vertical="center" wrapText="1"/>
    </xf>
    <xf numFmtId="38" fontId="4" fillId="3" borderId="2" xfId="1" applyFont="1" applyFill="1" applyBorder="1" applyAlignment="1">
      <alignment vertical="center" wrapText="1"/>
    </xf>
    <xf numFmtId="178" fontId="4" fillId="3" borderId="9" xfId="1" applyNumberFormat="1" applyFont="1" applyFill="1" applyBorder="1" applyAlignment="1">
      <alignment vertical="center" wrapText="1"/>
    </xf>
    <xf numFmtId="38" fontId="43" fillId="3" borderId="13" xfId="1" applyFont="1" applyFill="1" applyBorder="1" applyAlignment="1">
      <alignment horizontal="right" vertical="center" wrapText="1"/>
    </xf>
    <xf numFmtId="38" fontId="43" fillId="3" borderId="12" xfId="1" applyFont="1" applyFill="1" applyBorder="1" applyAlignment="1">
      <alignment horizontal="right" vertical="center" wrapText="1"/>
    </xf>
    <xf numFmtId="38" fontId="43" fillId="3" borderId="1" xfId="1" applyFont="1" applyFill="1" applyBorder="1" applyAlignment="1">
      <alignment horizontal="right" vertical="center" wrapText="1"/>
    </xf>
    <xf numFmtId="49" fontId="43" fillId="3" borderId="5" xfId="1" applyNumberFormat="1" applyFont="1" applyFill="1" applyBorder="1" applyAlignment="1">
      <alignment horizontal="right" vertical="center" wrapText="1"/>
    </xf>
    <xf numFmtId="3" fontId="43" fillId="3" borderId="11" xfId="1" applyNumberFormat="1" applyFont="1" applyFill="1" applyBorder="1" applyAlignment="1">
      <alignment horizontal="right" vertical="center" wrapText="1"/>
    </xf>
    <xf numFmtId="38" fontId="55" fillId="3" borderId="13" xfId="1" applyFont="1" applyFill="1" applyBorder="1" applyAlignment="1">
      <alignment vertical="center" wrapText="1"/>
    </xf>
    <xf numFmtId="38" fontId="55" fillId="3" borderId="0" xfId="1" applyFont="1" applyFill="1" applyBorder="1" applyAlignment="1">
      <alignment vertical="center" wrapText="1"/>
    </xf>
    <xf numFmtId="38" fontId="55" fillId="3" borderId="8" xfId="1" applyFont="1" applyFill="1" applyBorder="1" applyAlignment="1">
      <alignment vertical="center" wrapText="1"/>
    </xf>
    <xf numFmtId="38" fontId="6" fillId="3" borderId="0" xfId="1" applyFont="1" applyFill="1" applyBorder="1" applyAlignment="1">
      <alignment vertical="center" wrapText="1"/>
    </xf>
    <xf numFmtId="38" fontId="6" fillId="3" borderId="8" xfId="1" applyFont="1" applyFill="1" applyBorder="1" applyAlignment="1">
      <alignment vertical="center" wrapText="1"/>
    </xf>
    <xf numFmtId="177" fontId="6" fillId="3" borderId="0" xfId="1" applyNumberFormat="1" applyFont="1" applyFill="1" applyBorder="1" applyAlignment="1">
      <alignment vertical="center" wrapText="1"/>
    </xf>
    <xf numFmtId="177" fontId="6" fillId="3" borderId="8" xfId="1" applyNumberFormat="1" applyFont="1" applyFill="1" applyBorder="1" applyAlignment="1">
      <alignment vertical="center" wrapText="1"/>
    </xf>
    <xf numFmtId="177" fontId="4" fillId="3" borderId="5" xfId="1" applyNumberFormat="1" applyFont="1" applyFill="1" applyBorder="1" applyAlignment="1">
      <alignment vertical="center"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8" fillId="0" borderId="0" xfId="2" applyFont="1" applyBorder="1" applyAlignment="1">
      <alignment horizontal="right" vertical="center"/>
    </xf>
    <xf numFmtId="0" fontId="5" fillId="0" borderId="26" xfId="2" applyFont="1" applyBorder="1" applyAlignment="1">
      <alignment vertical="center"/>
    </xf>
    <xf numFmtId="38" fontId="43" fillId="0" borderId="26" xfId="1" applyFont="1" applyFill="1" applyBorder="1" applyAlignment="1">
      <alignment horizontal="left" vertical="center" wrapText="1"/>
    </xf>
    <xf numFmtId="0" fontId="100" fillId="0" borderId="7" xfId="2" applyFont="1" applyBorder="1" applyAlignment="1">
      <alignment vertical="center"/>
    </xf>
    <xf numFmtId="0" fontId="5" fillId="0" borderId="11" xfId="2" applyFont="1" applyBorder="1" applyAlignment="1">
      <alignment vertical="center"/>
    </xf>
    <xf numFmtId="0" fontId="5" fillId="0" borderId="1" xfId="2" applyFont="1" applyBorder="1" applyAlignment="1">
      <alignment vertical="center"/>
    </xf>
    <xf numFmtId="0" fontId="5" fillId="0" borderId="27" xfId="2" applyFont="1" applyBorder="1" applyAlignment="1">
      <alignment vertical="center"/>
    </xf>
    <xf numFmtId="0" fontId="5" fillId="0" borderId="28" xfId="2" applyFont="1" applyBorder="1" applyAlignment="1">
      <alignment vertical="center"/>
    </xf>
    <xf numFmtId="38" fontId="4" fillId="4" borderId="0" xfId="1" applyFont="1" applyFill="1" applyBorder="1" applyAlignment="1">
      <alignment horizontal="right" vertical="center" wrapText="1"/>
    </xf>
    <xf numFmtId="0" fontId="5" fillId="3" borderId="0" xfId="2" applyFont="1" applyFill="1" applyBorder="1" applyAlignment="1">
      <alignment vertical="center"/>
    </xf>
    <xf numFmtId="0" fontId="52" fillId="3" borderId="0" xfId="4" applyFont="1" applyFill="1" applyBorder="1" applyAlignment="1">
      <alignment horizontal="left" vertical="top"/>
    </xf>
    <xf numFmtId="0" fontId="52" fillId="3" borderId="0" xfId="2" applyFont="1" applyFill="1" applyBorder="1" applyAlignment="1">
      <alignment vertical="center"/>
    </xf>
    <xf numFmtId="0" fontId="52" fillId="3" borderId="0" xfId="0" applyFont="1" applyFill="1" applyBorder="1" applyAlignment="1">
      <alignment horizontal="right" vertical="center" indent="1"/>
    </xf>
    <xf numFmtId="0" fontId="61" fillId="3" borderId="0" xfId="2" quotePrefix="1" applyFont="1" applyFill="1" applyBorder="1" applyAlignment="1">
      <alignment horizontal="right" vertical="center"/>
    </xf>
    <xf numFmtId="0" fontId="43" fillId="3" borderId="0" xfId="2" quotePrefix="1" applyFont="1" applyFill="1" applyBorder="1" applyAlignment="1">
      <alignment horizontal="right" vertical="center"/>
    </xf>
    <xf numFmtId="183" fontId="61" fillId="3" borderId="0" xfId="2" quotePrefix="1" applyNumberFormat="1" applyFont="1" applyFill="1" applyBorder="1" applyAlignment="1">
      <alignment horizontal="right" vertical="center"/>
    </xf>
    <xf numFmtId="0" fontId="43" fillId="3" borderId="0" xfId="0" applyFont="1" applyFill="1" applyBorder="1" applyAlignment="1">
      <alignment vertical="center" wrapText="1"/>
    </xf>
    <xf numFmtId="0" fontId="52" fillId="3" borderId="0" xfId="2" applyFont="1" applyFill="1" applyBorder="1" applyAlignment="1">
      <alignment horizontal="center" vertical="center"/>
    </xf>
    <xf numFmtId="38" fontId="43" fillId="3" borderId="0" xfId="1" applyFont="1" applyFill="1" applyBorder="1" applyAlignment="1">
      <alignment vertical="center" wrapText="1"/>
    </xf>
    <xf numFmtId="0" fontId="58" fillId="3" borderId="0" xfId="0" applyFont="1" applyFill="1" applyBorder="1" applyAlignment="1">
      <alignment horizontal="left" vertical="center"/>
    </xf>
    <xf numFmtId="183" fontId="43" fillId="3" borderId="0" xfId="2" quotePrefix="1" applyNumberFormat="1" applyFont="1" applyFill="1" applyBorder="1" applyAlignment="1">
      <alignment horizontal="right" vertical="center"/>
    </xf>
    <xf numFmtId="0" fontId="43" fillId="3" borderId="0" xfId="2" quotePrefix="1" applyFont="1" applyFill="1" applyBorder="1" applyAlignment="1">
      <alignment horizontal="left" vertical="center" wrapText="1"/>
    </xf>
    <xf numFmtId="38" fontId="43" fillId="3" borderId="0" xfId="1" applyFont="1" applyFill="1" applyBorder="1" applyAlignment="1">
      <alignment horizontal="center" vertical="center" wrapText="1"/>
    </xf>
    <xf numFmtId="38" fontId="43" fillId="3" borderId="0" xfId="1" applyFont="1" applyFill="1" applyBorder="1" applyAlignment="1">
      <alignment horizontal="right" vertical="center" wrapText="1"/>
    </xf>
    <xf numFmtId="9" fontId="43" fillId="4" borderId="3" xfId="7" applyFont="1" applyFill="1" applyBorder="1" applyAlignment="1">
      <alignment vertical="center" wrapText="1"/>
    </xf>
    <xf numFmtId="0" fontId="59" fillId="0" borderId="0" xfId="0" applyFont="1" applyFill="1" applyBorder="1" applyAlignment="1">
      <alignment horizontal="left" vertical="center"/>
    </xf>
    <xf numFmtId="0" fontId="80" fillId="0" borderId="23" xfId="0" applyFont="1" applyFill="1" applyBorder="1" applyAlignment="1">
      <alignment horizontal="left" vertical="center" wrapText="1" indent="1"/>
    </xf>
    <xf numFmtId="0" fontId="103" fillId="0" borderId="23" xfId="0" applyFont="1" applyFill="1" applyBorder="1" applyAlignment="1">
      <alignment vertical="center" wrapText="1"/>
    </xf>
    <xf numFmtId="38" fontId="78" fillId="0" borderId="23" xfId="1" applyFont="1" applyFill="1" applyBorder="1" applyAlignment="1">
      <alignment horizontal="right" vertical="center" wrapText="1"/>
    </xf>
    <xf numFmtId="38" fontId="79" fillId="0" borderId="30" xfId="1" applyFont="1" applyFill="1" applyBorder="1" applyAlignment="1">
      <alignment horizontal="right" vertical="center" wrapText="1"/>
    </xf>
    <xf numFmtId="38" fontId="78" fillId="0" borderId="30" xfId="1" applyFont="1" applyFill="1" applyBorder="1" applyAlignment="1">
      <alignment horizontal="right" vertical="center" wrapText="1"/>
    </xf>
    <xf numFmtId="38" fontId="78" fillId="3" borderId="23" xfId="1" applyFont="1" applyFill="1" applyBorder="1" applyAlignment="1">
      <alignment horizontal="right" vertical="center" wrapText="1"/>
    </xf>
    <xf numFmtId="38" fontId="78" fillId="3" borderId="30" xfId="1" applyFont="1" applyFill="1" applyBorder="1" applyAlignment="1">
      <alignment horizontal="right" vertical="center" wrapText="1"/>
    </xf>
    <xf numFmtId="38" fontId="78" fillId="4" borderId="31" xfId="1" applyFont="1" applyFill="1" applyBorder="1" applyAlignment="1">
      <alignment horizontal="right" vertical="center" wrapText="1"/>
    </xf>
    <xf numFmtId="0" fontId="104" fillId="0" borderId="0" xfId="2" applyFont="1" applyAlignment="1">
      <alignment vertical="center"/>
    </xf>
    <xf numFmtId="0" fontId="7" fillId="0" borderId="0" xfId="0" applyFont="1" applyFill="1" applyBorder="1" applyAlignment="1">
      <alignment vertical="center"/>
    </xf>
    <xf numFmtId="0" fontId="50" fillId="0" borderId="0" xfId="2" applyFont="1" applyAlignment="1">
      <alignment vertical="center"/>
    </xf>
    <xf numFmtId="0" fontId="6" fillId="0" borderId="0" xfId="5" applyFont="1" applyAlignment="1">
      <alignment horizontal="left" vertical="center"/>
    </xf>
    <xf numFmtId="0" fontId="107" fillId="0" borderId="0" xfId="2" applyFont="1" applyFill="1" applyAlignment="1">
      <alignment vertical="center"/>
    </xf>
    <xf numFmtId="0" fontId="108" fillId="0" borderId="0" xfId="2" applyFont="1" applyAlignment="1">
      <alignment vertical="center"/>
    </xf>
    <xf numFmtId="0" fontId="109" fillId="0" borderId="0" xfId="2" applyFont="1" applyBorder="1" applyAlignment="1">
      <alignment horizontal="right" vertical="center"/>
    </xf>
    <xf numFmtId="188" fontId="108" fillId="0" borderId="0" xfId="2" applyNumberFormat="1" applyFont="1" applyAlignment="1">
      <alignment vertical="center"/>
    </xf>
    <xf numFmtId="3" fontId="4" fillId="4" borderId="4" xfId="1" applyNumberFormat="1" applyFont="1" applyFill="1" applyBorder="1" applyAlignment="1">
      <alignment vertical="center" wrapText="1"/>
    </xf>
    <xf numFmtId="183" fontId="43" fillId="0" borderId="24" xfId="2" quotePrefix="1" applyNumberFormat="1" applyFont="1" applyFill="1" applyBorder="1" applyAlignment="1">
      <alignment horizontal="right" vertical="center"/>
    </xf>
    <xf numFmtId="3" fontId="43" fillId="4" borderId="13" xfId="1" applyNumberFormat="1" applyFont="1" applyFill="1" applyBorder="1" applyAlignment="1">
      <alignment horizontal="right" vertical="center" wrapText="1"/>
    </xf>
    <xf numFmtId="0" fontId="77" fillId="2" borderId="0" xfId="2" applyFont="1" applyFill="1" applyAlignment="1">
      <alignment horizontal="right" vertical="center"/>
    </xf>
    <xf numFmtId="38" fontId="93" fillId="4" borderId="5" xfId="1" applyFont="1" applyFill="1" applyBorder="1" applyAlignment="1">
      <alignment horizontal="right" vertical="center" wrapText="1"/>
    </xf>
    <xf numFmtId="0" fontId="112" fillId="0" borderId="0" xfId="2" applyFont="1" applyAlignment="1">
      <alignment vertical="center"/>
    </xf>
    <xf numFmtId="38" fontId="4" fillId="6" borderId="5" xfId="1" applyFont="1" applyFill="1" applyBorder="1" applyAlignment="1">
      <alignment horizontal="right" vertical="center" wrapText="1"/>
    </xf>
    <xf numFmtId="38" fontId="31" fillId="4" borderId="5" xfId="1" applyFont="1" applyFill="1" applyBorder="1" applyAlignment="1">
      <alignment horizontal="right" vertical="center" wrapText="1"/>
    </xf>
    <xf numFmtId="0" fontId="113" fillId="0" borderId="0" xfId="2" applyFont="1" applyBorder="1" applyAlignment="1">
      <alignment horizontal="left" vertical="center"/>
    </xf>
    <xf numFmtId="0" fontId="97" fillId="0" borderId="14" xfId="0" applyFont="1" applyFill="1" applyBorder="1" applyAlignment="1">
      <alignment vertical="center" wrapText="1"/>
    </xf>
    <xf numFmtId="38" fontId="43" fillId="0" borderId="9" xfId="1" applyFont="1" applyFill="1" applyBorder="1" applyAlignment="1">
      <alignment horizontal="center" vertical="center" wrapText="1"/>
    </xf>
    <xf numFmtId="38" fontId="43" fillId="0" borderId="9" xfId="1" applyFont="1" applyFill="1" applyBorder="1" applyAlignment="1">
      <alignment horizontal="right" vertical="center" wrapText="1"/>
    </xf>
    <xf numFmtId="38" fontId="43" fillId="4" borderId="9" xfId="1" applyFont="1" applyFill="1" applyBorder="1" applyAlignment="1">
      <alignment horizontal="right" vertical="center" wrapText="1"/>
    </xf>
    <xf numFmtId="38" fontId="43" fillId="0" borderId="0" xfId="1" applyFont="1" applyFill="1" applyBorder="1" applyAlignment="1">
      <alignment horizontal="center" vertical="center" wrapText="1"/>
    </xf>
    <xf numFmtId="0" fontId="15" fillId="0" borderId="8" xfId="0" applyFont="1" applyFill="1" applyBorder="1" applyAlignment="1">
      <alignment horizontal="left" vertical="center" wrapText="1"/>
    </xf>
    <xf numFmtId="0" fontId="4" fillId="0" borderId="1" xfId="0" applyFont="1" applyFill="1" applyBorder="1" applyAlignment="1">
      <alignment vertical="center" wrapText="1"/>
    </xf>
    <xf numFmtId="38" fontId="4" fillId="4" borderId="1" xfId="1" applyFont="1" applyFill="1" applyBorder="1" applyAlignment="1">
      <alignment vertical="center" wrapText="1"/>
    </xf>
    <xf numFmtId="0" fontId="15" fillId="0" borderId="10" xfId="0" applyFont="1" applyFill="1" applyBorder="1" applyAlignment="1">
      <alignment vertical="center" wrapText="1"/>
    </xf>
    <xf numFmtId="0" fontId="93" fillId="0" borderId="0" xfId="0" applyFont="1" applyFill="1" applyBorder="1" applyAlignment="1">
      <alignment vertical="center"/>
    </xf>
    <xf numFmtId="3" fontId="4" fillId="4" borderId="9" xfId="0" applyNumberFormat="1" applyFont="1" applyFill="1" applyBorder="1" applyAlignment="1">
      <alignment vertical="center" wrapText="1"/>
    </xf>
    <xf numFmtId="178" fontId="4" fillId="0" borderId="13" xfId="1" applyNumberFormat="1" applyFont="1" applyFill="1" applyBorder="1" applyAlignment="1">
      <alignment vertical="center" wrapText="1"/>
    </xf>
    <xf numFmtId="178" fontId="4" fillId="4" borderId="0" xfId="1" applyNumberFormat="1" applyFont="1" applyFill="1" applyBorder="1" applyAlignment="1">
      <alignment vertical="center" wrapText="1"/>
    </xf>
    <xf numFmtId="0" fontId="47" fillId="2" borderId="0" xfId="2" applyFont="1" applyFill="1" applyAlignment="1">
      <alignment horizontal="right" vertical="center"/>
    </xf>
    <xf numFmtId="0" fontId="6" fillId="0" borderId="0" xfId="2" applyFont="1" applyBorder="1" applyAlignment="1">
      <alignment horizontal="left" vertical="top" wrapText="1"/>
    </xf>
    <xf numFmtId="0" fontId="4" fillId="0" borderId="0" xfId="0" applyFont="1" applyFill="1" applyBorder="1" applyAlignment="1">
      <alignment vertical="center" wrapText="1"/>
    </xf>
    <xf numFmtId="0" fontId="47" fillId="2" borderId="0" xfId="2" applyFont="1" applyFill="1" applyAlignment="1">
      <alignment horizontal="right" vertical="center"/>
    </xf>
    <xf numFmtId="0" fontId="10" fillId="0" borderId="0" xfId="6" applyFont="1" applyFill="1" applyBorder="1" applyAlignment="1">
      <alignment horizontal="left" wrapText="1"/>
    </xf>
    <xf numFmtId="0" fontId="83" fillId="0" borderId="0" xfId="6" applyFont="1" applyFill="1" applyBorder="1" applyAlignment="1">
      <alignment horizontal="left" vertical="top"/>
    </xf>
    <xf numFmtId="0" fontId="10" fillId="0" borderId="0" xfId="6" applyFont="1" applyFill="1" applyBorder="1" applyAlignment="1">
      <alignment vertical="top" wrapText="1"/>
    </xf>
    <xf numFmtId="0" fontId="10" fillId="0" borderId="0" xfId="6" applyFont="1" applyFill="1" applyAlignment="1">
      <alignment horizontal="left" vertical="center" wrapText="1"/>
    </xf>
    <xf numFmtId="180" fontId="4" fillId="7" borderId="5" xfId="1" applyNumberFormat="1" applyFont="1" applyFill="1" applyBorder="1" applyAlignment="1">
      <alignment vertical="center" wrapText="1"/>
    </xf>
    <xf numFmtId="38" fontId="4" fillId="6" borderId="5" xfId="1" applyFont="1" applyFill="1" applyBorder="1" applyAlignment="1">
      <alignment vertical="center" wrapText="1"/>
    </xf>
    <xf numFmtId="180" fontId="4" fillId="6" borderId="5" xfId="1" applyNumberFormat="1" applyFont="1" applyFill="1" applyBorder="1" applyAlignment="1">
      <alignment vertical="center" wrapText="1"/>
    </xf>
    <xf numFmtId="178" fontId="4" fillId="4" borderId="5" xfId="1" applyNumberFormat="1" applyFont="1" applyFill="1" applyBorder="1" applyAlignment="1">
      <alignment horizontal="right" vertical="center" wrapText="1"/>
    </xf>
    <xf numFmtId="0" fontId="94" fillId="0" borderId="0" xfId="2" applyFont="1" applyBorder="1" applyAlignment="1">
      <alignment horizontal="left" vertical="center"/>
    </xf>
    <xf numFmtId="183" fontId="43" fillId="0" borderId="5" xfId="0" applyNumberFormat="1" applyFont="1" applyFill="1" applyBorder="1" applyAlignment="1">
      <alignment horizontal="right" vertical="center" wrapText="1"/>
    </xf>
    <xf numFmtId="0" fontId="47" fillId="2" borderId="0" xfId="2" applyFont="1" applyFill="1" applyAlignment="1">
      <alignment horizontal="right" vertical="center"/>
    </xf>
    <xf numFmtId="0" fontId="4" fillId="0" borderId="8" xfId="0" applyFont="1" applyFill="1" applyBorder="1" applyAlignment="1">
      <alignment horizontal="left" vertical="center" wrapText="1"/>
    </xf>
    <xf numFmtId="0" fontId="10" fillId="0" borderId="0" xfId="6" applyFont="1" applyFill="1" applyBorder="1" applyAlignment="1">
      <alignment vertical="top" wrapText="1"/>
    </xf>
    <xf numFmtId="0" fontId="4" fillId="0" borderId="5"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5" fillId="0" borderId="5" xfId="0" applyFont="1" applyFill="1" applyBorder="1" applyAlignment="1">
      <alignment horizontal="left" vertical="center" wrapText="1" indent="2"/>
    </xf>
    <xf numFmtId="0" fontId="118" fillId="0" borderId="0" xfId="2" applyFont="1" applyBorder="1" applyAlignment="1">
      <alignment vertical="center"/>
    </xf>
    <xf numFmtId="0" fontId="119" fillId="0" borderId="7" xfId="2" applyFont="1" applyBorder="1">
      <alignment vertical="center"/>
    </xf>
    <xf numFmtId="3" fontId="4" fillId="0" borderId="10" xfId="1" applyNumberFormat="1" applyFont="1" applyFill="1" applyBorder="1" applyAlignment="1">
      <alignment horizontal="right" vertical="center" wrapText="1"/>
    </xf>
    <xf numFmtId="49" fontId="4" fillId="0" borderId="32" xfId="2" applyNumberFormat="1" applyFont="1" applyFill="1" applyBorder="1" applyAlignment="1">
      <alignment horizontal="left" vertical="center" wrapText="1"/>
    </xf>
    <xf numFmtId="0" fontId="4" fillId="0" borderId="32" xfId="0" applyFont="1" applyFill="1" applyBorder="1" applyAlignment="1">
      <alignment horizontal="left" vertical="center" wrapText="1"/>
    </xf>
    <xf numFmtId="38" fontId="4" fillId="0" borderId="32" xfId="1" applyFont="1" applyFill="1" applyBorder="1" applyAlignment="1">
      <alignment vertical="center" wrapText="1"/>
    </xf>
    <xf numFmtId="38" fontId="4" fillId="3" borderId="32" xfId="1" applyFont="1" applyFill="1" applyBorder="1" applyAlignment="1">
      <alignment vertical="center" wrapText="1"/>
    </xf>
    <xf numFmtId="38" fontId="4" fillId="4" borderId="32" xfId="1" applyFont="1" applyFill="1" applyBorder="1" applyAlignment="1">
      <alignment vertical="center" wrapText="1"/>
    </xf>
    <xf numFmtId="0" fontId="119" fillId="0" borderId="0" xfId="2" applyFont="1" applyAlignment="1"/>
    <xf numFmtId="38" fontId="4" fillId="4" borderId="2" xfId="1" applyFont="1" applyFill="1" applyBorder="1" applyAlignment="1">
      <alignment horizontal="right" vertical="center" wrapText="1"/>
    </xf>
    <xf numFmtId="178" fontId="4" fillId="4" borderId="9" xfId="7" applyNumberFormat="1" applyFont="1" applyFill="1" applyBorder="1" applyAlignment="1">
      <alignment horizontal="right" vertical="center" wrapText="1"/>
    </xf>
    <xf numFmtId="0" fontId="59" fillId="0" borderId="0" xfId="0" applyFont="1" applyFill="1" applyBorder="1" applyAlignment="1">
      <alignment horizontal="left" vertical="center" wrapText="1"/>
    </xf>
    <xf numFmtId="0" fontId="108" fillId="0" borderId="0" xfId="2" applyFont="1" applyBorder="1" applyAlignment="1">
      <alignment horizontal="left" vertical="center"/>
    </xf>
    <xf numFmtId="0" fontId="5" fillId="0" borderId="0" xfId="2" applyFont="1" applyFill="1" applyBorder="1" applyAlignment="1">
      <alignment horizontal="left" vertical="center"/>
    </xf>
    <xf numFmtId="0" fontId="47" fillId="2" borderId="0" xfId="2" applyFont="1" applyFill="1" applyAlignment="1">
      <alignment horizontal="right" vertical="center"/>
    </xf>
    <xf numFmtId="0" fontId="4" fillId="0" borderId="2" xfId="0" applyFont="1" applyFill="1" applyBorder="1" applyAlignment="1">
      <alignment vertical="center" wrapText="1"/>
    </xf>
    <xf numFmtId="0" fontId="4" fillId="0" borderId="0" xfId="0" applyFont="1" applyFill="1" applyBorder="1" applyAlignment="1">
      <alignmen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0" xfId="0" applyFont="1" applyFill="1" applyBorder="1" applyAlignment="1">
      <alignment horizontal="left" vertical="center" wrapText="1"/>
    </xf>
    <xf numFmtId="38" fontId="120" fillId="4" borderId="9" xfId="1" applyFont="1" applyFill="1" applyBorder="1" applyAlignment="1">
      <alignment horizontal="right" vertical="center" wrapText="1"/>
    </xf>
    <xf numFmtId="0" fontId="4" fillId="0" borderId="0" xfId="0" applyFont="1" applyFill="1" applyBorder="1" applyAlignment="1">
      <alignment vertical="center" wrapText="1"/>
    </xf>
    <xf numFmtId="0" fontId="4" fillId="0" borderId="8" xfId="0" applyFont="1" applyFill="1" applyBorder="1" applyAlignment="1">
      <alignment horizontal="left" vertical="center" wrapText="1"/>
    </xf>
    <xf numFmtId="0" fontId="59" fillId="0" borderId="0" xfId="0" applyFont="1" applyFill="1" applyBorder="1" applyAlignment="1">
      <alignment vertical="center"/>
    </xf>
    <xf numFmtId="0" fontId="80" fillId="0" borderId="30" xfId="0" applyFont="1" applyFill="1" applyBorder="1" applyAlignment="1">
      <alignment horizontal="left" vertical="center" wrapText="1" indent="1"/>
    </xf>
    <xf numFmtId="0" fontId="82" fillId="0" borderId="30" xfId="0" applyFont="1" applyFill="1" applyBorder="1" applyAlignment="1">
      <alignment horizontal="left" vertical="center" wrapText="1" indent="1"/>
    </xf>
    <xf numFmtId="38" fontId="79" fillId="0" borderId="1" xfId="1" applyFont="1" applyFill="1" applyBorder="1" applyAlignment="1">
      <alignment horizontal="right" vertical="center" wrapText="1"/>
    </xf>
    <xf numFmtId="0" fontId="94" fillId="0" borderId="0" xfId="2" applyFont="1" applyFill="1" applyBorder="1" applyAlignment="1">
      <alignment horizontal="left" vertical="center"/>
    </xf>
    <xf numFmtId="0" fontId="54" fillId="0" borderId="3" xfId="0" applyFont="1" applyFill="1" applyBorder="1" applyAlignment="1">
      <alignment vertical="center" wrapText="1"/>
    </xf>
    <xf numFmtId="178" fontId="54" fillId="0" borderId="3" xfId="7" applyNumberFormat="1" applyFont="1" applyFill="1" applyBorder="1" applyAlignment="1">
      <alignment vertical="center" wrapText="1"/>
    </xf>
    <xf numFmtId="178" fontId="54" fillId="3" borderId="3" xfId="7" applyNumberFormat="1" applyFont="1" applyFill="1" applyBorder="1" applyAlignment="1">
      <alignment vertical="center" wrapText="1"/>
    </xf>
    <xf numFmtId="178" fontId="54" fillId="4" borderId="3" xfId="7" applyNumberFormat="1" applyFont="1" applyFill="1" applyBorder="1" applyAlignment="1">
      <alignment vertical="center" wrapText="1"/>
    </xf>
    <xf numFmtId="178" fontId="43" fillId="0" borderId="3" xfId="7" applyNumberFormat="1" applyFont="1" applyFill="1" applyBorder="1" applyAlignment="1">
      <alignment vertical="center" wrapText="1"/>
    </xf>
    <xf numFmtId="178" fontId="43" fillId="0" borderId="3" xfId="7" applyNumberFormat="1" applyFont="1" applyFill="1" applyBorder="1" applyAlignment="1">
      <alignment horizontal="right" vertical="center" wrapText="1"/>
    </xf>
    <xf numFmtId="178" fontId="43" fillId="3" borderId="3" xfId="7" applyNumberFormat="1" applyFont="1" applyFill="1" applyBorder="1" applyAlignment="1">
      <alignment horizontal="right" vertical="center" wrapText="1"/>
    </xf>
    <xf numFmtId="178" fontId="43" fillId="4" borderId="3" xfId="7" applyNumberFormat="1" applyFont="1" applyFill="1" applyBorder="1" applyAlignment="1">
      <alignment horizontal="right" vertical="center" wrapText="1"/>
    </xf>
    <xf numFmtId="0" fontId="74" fillId="0" borderId="2" xfId="0" applyFont="1" applyFill="1" applyBorder="1" applyAlignment="1">
      <alignment vertical="center" wrapText="1"/>
    </xf>
    <xf numFmtId="38" fontId="54" fillId="0" borderId="2" xfId="1" applyFont="1" applyFill="1" applyBorder="1" applyAlignment="1">
      <alignment vertical="center" wrapText="1"/>
    </xf>
    <xf numFmtId="38" fontId="54" fillId="3" borderId="2" xfId="1" applyFont="1" applyFill="1" applyBorder="1" applyAlignment="1">
      <alignment vertical="center" wrapText="1"/>
    </xf>
    <xf numFmtId="38" fontId="54" fillId="4" borderId="2" xfId="1" applyFont="1" applyFill="1" applyBorder="1" applyAlignment="1">
      <alignment vertical="center" wrapText="1"/>
    </xf>
    <xf numFmtId="0" fontId="54" fillId="0" borderId="33" xfId="0" applyFont="1" applyFill="1" applyBorder="1" applyAlignment="1">
      <alignment vertical="center" wrapText="1"/>
    </xf>
    <xf numFmtId="178" fontId="54" fillId="0" borderId="33" xfId="7" applyNumberFormat="1" applyFont="1" applyFill="1" applyBorder="1" applyAlignment="1">
      <alignment vertical="center" wrapText="1"/>
    </xf>
    <xf numFmtId="178" fontId="54" fillId="3" borderId="33" xfId="7" applyNumberFormat="1" applyFont="1" applyFill="1" applyBorder="1" applyAlignment="1">
      <alignment vertical="center" wrapText="1"/>
    </xf>
    <xf numFmtId="178" fontId="54" fillId="4" borderId="33" xfId="7" applyNumberFormat="1" applyFont="1" applyFill="1" applyBorder="1" applyAlignment="1">
      <alignment vertical="center" wrapText="1"/>
    </xf>
    <xf numFmtId="0" fontId="121" fillId="0" borderId="2" xfId="0" applyFont="1" applyFill="1" applyBorder="1" applyAlignment="1">
      <alignment vertical="center" wrapText="1"/>
    </xf>
    <xf numFmtId="178" fontId="54" fillId="0" borderId="2" xfId="7" applyNumberFormat="1" applyFont="1" applyFill="1" applyBorder="1" applyAlignment="1">
      <alignment vertical="center" wrapText="1"/>
    </xf>
    <xf numFmtId="178" fontId="54" fillId="3" borderId="2" xfId="7" applyNumberFormat="1" applyFont="1" applyFill="1" applyBorder="1" applyAlignment="1">
      <alignment vertical="center" wrapText="1"/>
    </xf>
    <xf numFmtId="178" fontId="54" fillId="4" borderId="2" xfId="7" applyNumberFormat="1" applyFont="1" applyFill="1" applyBorder="1" applyAlignment="1">
      <alignment vertical="center" wrapText="1"/>
    </xf>
    <xf numFmtId="0" fontId="43" fillId="0" borderId="33" xfId="0" applyFont="1" applyFill="1" applyBorder="1" applyAlignment="1">
      <alignment vertical="center" wrapText="1"/>
    </xf>
    <xf numFmtId="178" fontId="43" fillId="0" borderId="33" xfId="7" applyNumberFormat="1" applyFont="1" applyFill="1" applyBorder="1" applyAlignment="1">
      <alignment vertical="center" wrapText="1"/>
    </xf>
    <xf numFmtId="178" fontId="43" fillId="0" borderId="33" xfId="7" applyNumberFormat="1" applyFont="1" applyFill="1" applyBorder="1" applyAlignment="1">
      <alignment horizontal="right" vertical="center" wrapText="1"/>
    </xf>
    <xf numFmtId="178" fontId="43" fillId="3" borderId="33" xfId="7" applyNumberFormat="1" applyFont="1" applyFill="1" applyBorder="1" applyAlignment="1">
      <alignment horizontal="right" vertical="center" wrapText="1"/>
    </xf>
    <xf numFmtId="178" fontId="43" fillId="4" borderId="33" xfId="7" applyNumberFormat="1" applyFont="1" applyFill="1" applyBorder="1" applyAlignment="1">
      <alignment horizontal="right" vertical="center" wrapText="1"/>
    </xf>
    <xf numFmtId="0" fontId="38" fillId="0" borderId="34" xfId="0" applyFont="1" applyFill="1" applyBorder="1" applyAlignment="1">
      <alignment horizontal="left" vertical="center"/>
    </xf>
    <xf numFmtId="0" fontId="23" fillId="0" borderId="34" xfId="2" quotePrefix="1" applyFont="1" applyBorder="1" applyAlignment="1">
      <alignment horizontal="center" vertical="center"/>
    </xf>
    <xf numFmtId="0" fontId="23" fillId="0" borderId="34" xfId="2" quotePrefix="1" applyFont="1" applyFill="1" applyBorder="1" applyAlignment="1">
      <alignment horizontal="center" vertical="center"/>
    </xf>
    <xf numFmtId="0" fontId="23" fillId="3" borderId="34" xfId="2" quotePrefix="1" applyFont="1" applyFill="1" applyBorder="1" applyAlignment="1">
      <alignment horizontal="center" vertical="center"/>
    </xf>
    <xf numFmtId="0" fontId="23" fillId="4" borderId="34" xfId="2" quotePrefix="1" applyFont="1" applyFill="1" applyBorder="1" applyAlignment="1">
      <alignment horizontal="center" vertical="center"/>
    </xf>
    <xf numFmtId="0" fontId="44" fillId="0" borderId="8" xfId="0" applyFont="1" applyFill="1" applyBorder="1" applyAlignment="1">
      <alignment vertical="center" wrapText="1"/>
    </xf>
    <xf numFmtId="38" fontId="43" fillId="3" borderId="8" xfId="1" applyFont="1" applyFill="1" applyBorder="1" applyAlignment="1">
      <alignment horizontal="right" vertical="center" wrapText="1"/>
    </xf>
    <xf numFmtId="0" fontId="58" fillId="0" borderId="34" xfId="0" applyFont="1" applyFill="1" applyBorder="1" applyAlignment="1">
      <alignment horizontal="left" vertical="center"/>
    </xf>
    <xf numFmtId="0" fontId="54" fillId="0" borderId="34" xfId="2" quotePrefix="1" applyFont="1" applyBorder="1" applyAlignment="1">
      <alignment horizontal="center" vertical="center"/>
    </xf>
    <xf numFmtId="0" fontId="54" fillId="0" borderId="34" xfId="2" quotePrefix="1" applyFont="1" applyFill="1" applyBorder="1" applyAlignment="1">
      <alignment horizontal="center" vertical="center"/>
    </xf>
    <xf numFmtId="0" fontId="54" fillId="3" borderId="34" xfId="2" quotePrefix="1" applyFont="1" applyFill="1" applyBorder="1" applyAlignment="1">
      <alignment horizontal="center" vertical="center"/>
    </xf>
    <xf numFmtId="0" fontId="54" fillId="4" borderId="34" xfId="2" quotePrefix="1" applyFont="1" applyFill="1" applyBorder="1" applyAlignment="1">
      <alignment horizontal="center" vertical="center"/>
    </xf>
    <xf numFmtId="0" fontId="38" fillId="0" borderId="35" xfId="0" applyFont="1" applyFill="1" applyBorder="1" applyAlignment="1">
      <alignment horizontal="left" vertical="center"/>
    </xf>
    <xf numFmtId="0" fontId="23" fillId="0" borderId="35" xfId="2" quotePrefix="1" applyFont="1" applyBorder="1" applyAlignment="1">
      <alignment horizontal="center" vertical="center"/>
    </xf>
    <xf numFmtId="0" fontId="23" fillId="0" borderId="35" xfId="2" quotePrefix="1" applyFont="1" applyFill="1" applyBorder="1" applyAlignment="1">
      <alignment horizontal="center" vertical="center"/>
    </xf>
    <xf numFmtId="0" fontId="23" fillId="3" borderId="35" xfId="2" quotePrefix="1" applyFont="1" applyFill="1" applyBorder="1" applyAlignment="1">
      <alignment horizontal="center" vertical="center"/>
    </xf>
    <xf numFmtId="0" fontId="23" fillId="4" borderId="35" xfId="2" quotePrefix="1" applyFont="1" applyFill="1" applyBorder="1" applyAlignment="1">
      <alignment horizontal="center" vertical="center"/>
    </xf>
    <xf numFmtId="0" fontId="41" fillId="0" borderId="8" xfId="0" applyFont="1" applyFill="1" applyBorder="1" applyAlignment="1">
      <alignment vertical="center" wrapText="1"/>
    </xf>
    <xf numFmtId="178" fontId="4" fillId="0" borderId="8" xfId="7" applyNumberFormat="1" applyFont="1" applyFill="1" applyBorder="1" applyAlignment="1">
      <alignment vertical="center" wrapText="1"/>
    </xf>
    <xf numFmtId="178" fontId="43" fillId="3" borderId="8" xfId="7" applyNumberFormat="1" applyFont="1" applyFill="1" applyBorder="1" applyAlignment="1">
      <alignment vertical="center" wrapText="1"/>
    </xf>
    <xf numFmtId="178" fontId="43" fillId="4" borderId="8" xfId="7" applyNumberFormat="1" applyFont="1" applyFill="1" applyBorder="1" applyAlignment="1">
      <alignment vertical="center" wrapText="1"/>
    </xf>
    <xf numFmtId="0" fontId="23" fillId="3" borderId="35" xfId="2" quotePrefix="1" applyFont="1" applyFill="1" applyBorder="1" applyAlignment="1">
      <alignment horizontal="center" vertical="center" wrapText="1"/>
    </xf>
    <xf numFmtId="0" fontId="23" fillId="7" borderId="35" xfId="2" quotePrefix="1" applyFont="1" applyFill="1" applyBorder="1" applyAlignment="1">
      <alignment horizontal="center" vertical="center" wrapText="1"/>
    </xf>
    <xf numFmtId="0" fontId="23" fillId="6" borderId="35" xfId="2" quotePrefix="1" applyFont="1" applyFill="1" applyBorder="1" applyAlignment="1">
      <alignment horizontal="center" vertical="center" wrapText="1"/>
    </xf>
    <xf numFmtId="178" fontId="4" fillId="0" borderId="8" xfId="0" applyNumberFormat="1" applyFont="1" applyFill="1" applyBorder="1" applyAlignment="1">
      <alignment vertical="center" wrapText="1"/>
    </xf>
    <xf numFmtId="178" fontId="4" fillId="3" borderId="8" xfId="0" applyNumberFormat="1" applyFont="1" applyFill="1" applyBorder="1" applyAlignment="1">
      <alignment vertical="center" wrapText="1"/>
    </xf>
    <xf numFmtId="178" fontId="4" fillId="4" borderId="8" xfId="0" applyNumberFormat="1" applyFont="1" applyFill="1" applyBorder="1" applyAlignment="1">
      <alignment vertical="center" wrapText="1"/>
    </xf>
    <xf numFmtId="0" fontId="43" fillId="0" borderId="1" xfId="0" applyFont="1" applyFill="1" applyBorder="1" applyAlignment="1">
      <alignment vertical="center" wrapText="1"/>
    </xf>
    <xf numFmtId="38" fontId="43" fillId="3" borderId="1" xfId="1" applyFont="1" applyFill="1" applyBorder="1" applyAlignment="1">
      <alignment vertical="center" wrapText="1"/>
    </xf>
    <xf numFmtId="38" fontId="43" fillId="4" borderId="1" xfId="1" applyFont="1" applyFill="1" applyBorder="1" applyAlignment="1">
      <alignment vertical="center" wrapText="1"/>
    </xf>
    <xf numFmtId="0" fontId="58" fillId="0" borderId="35" xfId="0" applyFont="1" applyFill="1" applyBorder="1" applyAlignment="1">
      <alignment horizontal="left" vertical="center"/>
    </xf>
    <xf numFmtId="0" fontId="54" fillId="0" borderId="35" xfId="2" quotePrefix="1" applyFont="1" applyBorder="1" applyAlignment="1">
      <alignment horizontal="center" vertical="center"/>
    </xf>
    <xf numFmtId="0" fontId="54" fillId="0" borderId="35" xfId="2" quotePrefix="1" applyFont="1" applyFill="1" applyBorder="1" applyAlignment="1">
      <alignment horizontal="center" vertical="center"/>
    </xf>
    <xf numFmtId="0" fontId="54" fillId="3" borderId="35" xfId="2" quotePrefix="1" applyFont="1" applyFill="1" applyBorder="1" applyAlignment="1">
      <alignment horizontal="center" vertical="center"/>
    </xf>
    <xf numFmtId="0" fontId="54" fillId="4" borderId="35" xfId="2" quotePrefix="1" applyFont="1" applyFill="1" applyBorder="1" applyAlignment="1">
      <alignment horizontal="center" vertical="center"/>
    </xf>
    <xf numFmtId="8" fontId="43" fillId="0" borderId="8" xfId="0" applyNumberFormat="1" applyFont="1" applyFill="1" applyBorder="1" applyAlignment="1">
      <alignment vertical="center"/>
    </xf>
    <xf numFmtId="8" fontId="43" fillId="3" borderId="8" xfId="0" applyNumberFormat="1" applyFont="1" applyFill="1" applyBorder="1" applyAlignment="1">
      <alignment vertical="center"/>
    </xf>
    <xf numFmtId="8" fontId="43" fillId="7" borderId="8" xfId="0" applyNumberFormat="1" applyFont="1" applyFill="1" applyBorder="1" applyAlignment="1">
      <alignment vertical="center"/>
    </xf>
    <xf numFmtId="0" fontId="23" fillId="4" borderId="35" xfId="2" quotePrefix="1" applyFont="1" applyFill="1" applyBorder="1" applyAlignment="1">
      <alignment horizontal="center" vertical="center" wrapText="1"/>
    </xf>
    <xf numFmtId="178" fontId="4" fillId="0" borderId="8" xfId="1" applyNumberFormat="1" applyFont="1" applyFill="1" applyBorder="1" applyAlignment="1">
      <alignment vertical="center" wrapText="1"/>
    </xf>
    <xf numFmtId="178" fontId="4" fillId="3" borderId="8" xfId="1" applyNumberFormat="1" applyFont="1" applyFill="1" applyBorder="1" applyAlignment="1">
      <alignment vertical="center" wrapText="1"/>
    </xf>
    <xf numFmtId="178" fontId="4" fillId="4" borderId="8" xfId="1" applyNumberFormat="1" applyFont="1" applyFill="1" applyBorder="1" applyAlignment="1">
      <alignment vertical="center" wrapText="1"/>
    </xf>
    <xf numFmtId="0" fontId="44" fillId="0" borderId="1" xfId="0" applyFont="1" applyFill="1" applyBorder="1" applyAlignment="1">
      <alignment vertical="center" wrapText="1"/>
    </xf>
    <xf numFmtId="38" fontId="78" fillId="0" borderId="1" xfId="1" applyFont="1" applyFill="1" applyBorder="1" applyAlignment="1">
      <alignment horizontal="right" vertical="center" wrapText="1"/>
    </xf>
    <xf numFmtId="38" fontId="31" fillId="0" borderId="1" xfId="1" applyFont="1" applyFill="1" applyBorder="1" applyAlignment="1">
      <alignment horizontal="right" vertical="center" wrapText="1"/>
    </xf>
    <xf numFmtId="38" fontId="31" fillId="3" borderId="1" xfId="1" applyFont="1" applyFill="1" applyBorder="1" applyAlignment="1">
      <alignment horizontal="right" vertical="center" wrapText="1"/>
    </xf>
    <xf numFmtId="38" fontId="31" fillId="4" borderId="1" xfId="1" applyFont="1" applyFill="1" applyBorder="1" applyAlignment="1">
      <alignment horizontal="right" vertical="center" wrapText="1"/>
    </xf>
    <xf numFmtId="38" fontId="43" fillId="0" borderId="8" xfId="1" applyFont="1" applyFill="1" applyBorder="1" applyAlignment="1">
      <alignment horizontal="left" vertical="center" wrapText="1"/>
    </xf>
    <xf numFmtId="38" fontId="43" fillId="0" borderId="0" xfId="1" applyFont="1" applyBorder="1" applyAlignment="1">
      <alignment vertical="center"/>
    </xf>
    <xf numFmtId="0" fontId="52" fillId="0" borderId="34" xfId="4" applyFont="1" applyFill="1" applyBorder="1" applyAlignment="1">
      <alignment horizontal="left" vertical="top"/>
    </xf>
    <xf numFmtId="0" fontId="5" fillId="0" borderId="34" xfId="0" applyFont="1" applyFill="1" applyBorder="1" applyAlignment="1">
      <alignment horizontal="left" vertical="center"/>
    </xf>
    <xf numFmtId="0" fontId="6" fillId="0" borderId="34" xfId="0" applyFont="1" applyFill="1" applyBorder="1" applyAlignment="1">
      <alignment horizontal="left" vertical="center"/>
    </xf>
    <xf numFmtId="0" fontId="7" fillId="0" borderId="34" xfId="0" applyFont="1" applyFill="1" applyBorder="1" applyAlignment="1">
      <alignment horizontal="left" vertical="center"/>
    </xf>
    <xf numFmtId="0" fontId="5" fillId="0" borderId="34" xfId="4" applyFont="1" applyFill="1" applyBorder="1" applyAlignment="1">
      <alignment horizontal="left" vertical="top"/>
    </xf>
    <xf numFmtId="0" fontId="5" fillId="0" borderId="29" xfId="2" applyFont="1" applyBorder="1" applyAlignment="1">
      <alignment vertical="center"/>
    </xf>
    <xf numFmtId="0" fontId="5" fillId="0" borderId="34" xfId="2" applyFont="1" applyBorder="1" applyAlignment="1">
      <alignment vertical="center"/>
    </xf>
    <xf numFmtId="178" fontId="4" fillId="0" borderId="8" xfId="1" applyNumberFormat="1" applyFont="1" applyBorder="1" applyAlignment="1">
      <alignment vertical="center"/>
    </xf>
    <xf numFmtId="0" fontId="102" fillId="0" borderId="34" xfId="4" applyFont="1" applyFill="1" applyBorder="1" applyAlignment="1">
      <alignment horizontal="left" vertical="top"/>
    </xf>
    <xf numFmtId="38" fontId="4" fillId="0" borderId="0" xfId="1" applyFont="1" applyBorder="1" applyAlignment="1">
      <alignment vertical="center"/>
    </xf>
    <xf numFmtId="0" fontId="94" fillId="0" borderId="34" xfId="0" applyFont="1" applyFill="1" applyBorder="1" applyAlignment="1">
      <alignment vertical="center" wrapText="1"/>
    </xf>
    <xf numFmtId="0" fontId="4" fillId="0" borderId="34" xfId="0" applyFont="1" applyFill="1" applyBorder="1" applyAlignment="1">
      <alignment horizontal="left" vertical="center" wrapText="1" indent="1"/>
    </xf>
    <xf numFmtId="0" fontId="5" fillId="0" borderId="34" xfId="2" applyFont="1" applyFill="1" applyBorder="1" applyAlignment="1">
      <alignment vertical="center"/>
    </xf>
    <xf numFmtId="0" fontId="23" fillId="4" borderId="34" xfId="2" quotePrefix="1" applyFont="1" applyFill="1" applyBorder="1" applyAlignment="1">
      <alignment horizontal="center" vertical="center" wrapText="1"/>
    </xf>
    <xf numFmtId="0" fontId="52" fillId="0" borderId="34" xfId="2" applyFont="1" applyBorder="1" applyAlignment="1">
      <alignment vertical="center"/>
    </xf>
    <xf numFmtId="38" fontId="43" fillId="0" borderId="0" xfId="1" applyFont="1" applyFill="1" applyBorder="1" applyAlignment="1">
      <alignment horizontal="left" vertical="center" wrapText="1"/>
    </xf>
    <xf numFmtId="38" fontId="43" fillId="4" borderId="0" xfId="1" applyFont="1" applyFill="1" applyBorder="1" applyAlignment="1">
      <alignment horizontal="right" vertical="center" wrapText="1"/>
    </xf>
    <xf numFmtId="0" fontId="71" fillId="0" borderId="34" xfId="4" applyFont="1" applyFill="1" applyBorder="1" applyAlignment="1">
      <alignment horizontal="left" vertical="top" wrapText="1"/>
    </xf>
    <xf numFmtId="177" fontId="4" fillId="0" borderId="8" xfId="1" applyNumberFormat="1" applyFont="1" applyFill="1" applyBorder="1" applyAlignment="1">
      <alignment vertical="center" wrapText="1"/>
    </xf>
    <xf numFmtId="177" fontId="4" fillId="3" borderId="8" xfId="1" applyNumberFormat="1" applyFont="1" applyFill="1" applyBorder="1" applyAlignment="1">
      <alignment vertical="center" wrapText="1"/>
    </xf>
    <xf numFmtId="177" fontId="4" fillId="4" borderId="8" xfId="1" applyNumberFormat="1" applyFont="1" applyFill="1" applyBorder="1" applyAlignment="1">
      <alignment vertical="center" wrapText="1"/>
    </xf>
    <xf numFmtId="0" fontId="41" fillId="5" borderId="36" xfId="0" applyFont="1" applyFill="1" applyBorder="1" applyAlignment="1">
      <alignment vertical="center" wrapText="1"/>
    </xf>
    <xf numFmtId="0" fontId="23" fillId="5" borderId="36" xfId="0" applyFont="1" applyFill="1" applyBorder="1" applyAlignment="1">
      <alignment vertical="center" wrapText="1"/>
    </xf>
    <xf numFmtId="38" fontId="4" fillId="6" borderId="8" xfId="1" applyFont="1" applyFill="1" applyBorder="1" applyAlignment="1">
      <alignment vertical="center" wrapText="1"/>
    </xf>
    <xf numFmtId="0" fontId="6" fillId="0" borderId="35" xfId="2" applyFont="1" applyBorder="1" applyAlignment="1">
      <alignment horizontal="right"/>
    </xf>
    <xf numFmtId="0" fontId="23" fillId="7" borderId="35" xfId="2" quotePrefix="1" applyFont="1" applyFill="1" applyBorder="1" applyAlignment="1">
      <alignment horizontal="center" vertical="center"/>
    </xf>
    <xf numFmtId="178" fontId="4" fillId="5" borderId="8" xfId="1" applyNumberFormat="1" applyFont="1" applyFill="1" applyBorder="1" applyAlignment="1">
      <alignment vertical="center" wrapText="1"/>
    </xf>
    <xf numFmtId="0" fontId="11" fillId="0" borderId="34" xfId="4" applyFont="1" applyFill="1" applyBorder="1" applyAlignment="1">
      <alignment horizontal="left" vertical="top"/>
    </xf>
    <xf numFmtId="0" fontId="23" fillId="5" borderId="0" xfId="0" applyFont="1" applyFill="1" applyBorder="1" applyAlignment="1">
      <alignment vertical="center" wrapText="1"/>
    </xf>
    <xf numFmtId="0" fontId="28" fillId="5" borderId="0" xfId="0" applyFont="1" applyFill="1" applyBorder="1" applyAlignment="1">
      <alignment vertical="center" wrapText="1"/>
    </xf>
    <xf numFmtId="38" fontId="23" fillId="5" borderId="0" xfId="1" applyFont="1" applyFill="1" applyBorder="1" applyAlignment="1">
      <alignment vertical="center" wrapText="1"/>
    </xf>
    <xf numFmtId="38" fontId="23" fillId="7" borderId="0" xfId="1" applyFont="1" applyFill="1" applyBorder="1" applyAlignment="1">
      <alignment vertical="center" wrapText="1"/>
    </xf>
    <xf numFmtId="38" fontId="23" fillId="6" borderId="0" xfId="1" applyFont="1" applyFill="1" applyBorder="1" applyAlignment="1">
      <alignment vertical="center" wrapText="1"/>
    </xf>
    <xf numFmtId="0" fontId="31" fillId="5" borderId="37" xfId="0" applyFont="1" applyFill="1" applyBorder="1" applyAlignment="1">
      <alignment vertical="center" wrapText="1"/>
    </xf>
    <xf numFmtId="0" fontId="15" fillId="5" borderId="37" xfId="0" applyFont="1" applyFill="1" applyBorder="1" applyAlignment="1">
      <alignment vertical="center" wrapText="1"/>
    </xf>
    <xf numFmtId="38" fontId="4" fillId="6" borderId="37" xfId="1" applyFont="1" applyFill="1" applyBorder="1" applyAlignment="1">
      <alignment vertical="center" wrapText="1"/>
    </xf>
    <xf numFmtId="38" fontId="4" fillId="6" borderId="37" xfId="1" applyFont="1" applyFill="1" applyBorder="1" applyAlignment="1">
      <alignment horizontal="right" vertical="center" wrapText="1"/>
    </xf>
    <xf numFmtId="38" fontId="4" fillId="4" borderId="37" xfId="1" applyFont="1" applyFill="1" applyBorder="1" applyAlignment="1">
      <alignment horizontal="right" vertical="center" wrapText="1"/>
    </xf>
    <xf numFmtId="0" fontId="100" fillId="0" borderId="0" xfId="2" applyFont="1" applyBorder="1" applyAlignment="1">
      <alignment vertical="center"/>
    </xf>
    <xf numFmtId="3" fontId="43" fillId="3" borderId="13" xfId="1" applyNumberFormat="1" applyFont="1" applyFill="1" applyBorder="1" applyAlignment="1">
      <alignment horizontal="right" vertical="center" wrapText="1"/>
    </xf>
    <xf numFmtId="178" fontId="54" fillId="0" borderId="3" xfId="7" applyNumberFormat="1" applyFont="1" applyFill="1" applyBorder="1" applyAlignment="1">
      <alignment horizontal="right" vertical="center" wrapText="1"/>
    </xf>
    <xf numFmtId="178" fontId="54" fillId="3" borderId="3" xfId="7" applyNumberFormat="1" applyFont="1" applyFill="1" applyBorder="1" applyAlignment="1">
      <alignment horizontal="right" vertical="center" wrapText="1"/>
    </xf>
    <xf numFmtId="0" fontId="123" fillId="0" borderId="0" xfId="2" applyFont="1" applyAlignment="1">
      <alignment vertical="center"/>
    </xf>
    <xf numFmtId="0" fontId="90" fillId="0" borderId="5" xfId="0" applyFont="1" applyFill="1" applyBorder="1" applyAlignment="1">
      <alignment vertical="center" wrapText="1"/>
    </xf>
    <xf numFmtId="3" fontId="43" fillId="4" borderId="5" xfId="1" applyNumberFormat="1" applyFont="1" applyFill="1" applyBorder="1" applyAlignment="1">
      <alignment vertical="center" wrapText="1"/>
    </xf>
    <xf numFmtId="3" fontId="43" fillId="7" borderId="5" xfId="1" applyNumberFormat="1" applyFont="1" applyFill="1" applyBorder="1" applyAlignment="1">
      <alignment vertical="center" wrapText="1"/>
    </xf>
    <xf numFmtId="3" fontId="43" fillId="6" borderId="5" xfId="1" applyNumberFormat="1" applyFont="1" applyFill="1" applyBorder="1" applyAlignment="1">
      <alignment vertical="center" wrapText="1"/>
    </xf>
    <xf numFmtId="184" fontId="43" fillId="4" borderId="5" xfId="0" applyNumberFormat="1" applyFont="1" applyFill="1" applyBorder="1" applyAlignment="1">
      <alignment horizontal="right" vertical="center" wrapText="1" indent="1"/>
    </xf>
    <xf numFmtId="0" fontId="43" fillId="0" borderId="10" xfId="0" applyFont="1" applyFill="1" applyBorder="1" applyAlignment="1">
      <alignment vertical="center" wrapText="1"/>
    </xf>
    <xf numFmtId="184" fontId="43" fillId="4" borderId="5" xfId="0" applyNumberFormat="1" applyFont="1" applyFill="1" applyBorder="1" applyAlignment="1">
      <alignment horizontal="right" vertical="center" wrapText="1"/>
    </xf>
    <xf numFmtId="3" fontId="4" fillId="0" borderId="9" xfId="0" applyNumberFormat="1" applyFont="1" applyFill="1" applyBorder="1" applyAlignment="1">
      <alignment vertical="center" wrapText="1"/>
    </xf>
    <xf numFmtId="0" fontId="61" fillId="4" borderId="5" xfId="1" applyNumberFormat="1" applyFont="1" applyFill="1" applyBorder="1" applyAlignment="1">
      <alignment horizontal="right" vertical="center" wrapText="1"/>
    </xf>
    <xf numFmtId="0" fontId="121" fillId="0" borderId="3" xfId="0" applyFont="1" applyFill="1" applyBorder="1" applyAlignment="1">
      <alignment vertical="center" wrapText="1"/>
    </xf>
    <xf numFmtId="0" fontId="4" fillId="0" borderId="0" xfId="0" applyFont="1" applyFill="1" applyBorder="1" applyAlignment="1">
      <alignment vertical="center" wrapText="1"/>
    </xf>
    <xf numFmtId="0" fontId="133" fillId="0" borderId="0" xfId="2" applyFont="1" applyAlignment="1">
      <alignment vertical="center"/>
    </xf>
    <xf numFmtId="38" fontId="4" fillId="0" borderId="2" xfId="1" applyFont="1" applyFill="1" applyBorder="1" applyAlignment="1">
      <alignment horizontal="right" vertical="center" wrapText="1"/>
    </xf>
    <xf numFmtId="178" fontId="4" fillId="0" borderId="9" xfId="1" applyNumberFormat="1" applyFont="1" applyFill="1" applyBorder="1" applyAlignment="1">
      <alignment horizontal="right" vertical="center" wrapText="1"/>
    </xf>
    <xf numFmtId="178" fontId="4" fillId="0" borderId="12" xfId="7" applyNumberFormat="1" applyFont="1" applyFill="1" applyBorder="1" applyAlignment="1">
      <alignment vertical="center" wrapText="1"/>
    </xf>
    <xf numFmtId="178" fontId="4" fillId="3" borderId="12" xfId="7" applyNumberFormat="1" applyFont="1" applyFill="1" applyBorder="1" applyAlignment="1">
      <alignment vertical="center" wrapText="1"/>
    </xf>
    <xf numFmtId="178" fontId="4" fillId="4" borderId="12" xfId="7" applyNumberFormat="1" applyFont="1" applyFill="1" applyBorder="1" applyAlignment="1">
      <alignment horizontal="right" vertical="center" wrapText="1"/>
    </xf>
    <xf numFmtId="0" fontId="100" fillId="0" borderId="0" xfId="2" applyFont="1" applyBorder="1" applyAlignment="1"/>
    <xf numFmtId="0" fontId="135" fillId="0" borderId="0" xfId="2" applyFont="1" applyAlignment="1">
      <alignment vertical="center"/>
    </xf>
    <xf numFmtId="0" fontId="84" fillId="0" borderId="0" xfId="2" applyFont="1" applyAlignment="1">
      <alignment vertical="center"/>
    </xf>
    <xf numFmtId="0" fontId="71" fillId="0" borderId="34" xfId="4" applyFont="1" applyFill="1" applyBorder="1" applyAlignment="1">
      <alignment horizontal="left" vertical="top"/>
    </xf>
    <xf numFmtId="0" fontId="50" fillId="0" borderId="26" xfId="2" applyFont="1" applyBorder="1" applyAlignment="1">
      <alignment horizontal="right"/>
    </xf>
    <xf numFmtId="0" fontId="52" fillId="0" borderId="26" xfId="4" applyFont="1" applyFill="1" applyBorder="1" applyAlignment="1">
      <alignment horizontal="left" vertical="center" wrapText="1"/>
    </xf>
    <xf numFmtId="0" fontId="10" fillId="0" borderId="0" xfId="6" applyFont="1" applyFill="1" applyBorder="1" applyAlignment="1">
      <alignment vertical="top" wrapText="1"/>
    </xf>
    <xf numFmtId="0" fontId="4" fillId="0" borderId="1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37" fillId="0" borderId="9" xfId="0" applyFont="1" applyFill="1" applyBorder="1" applyAlignment="1">
      <alignment vertical="center" wrapText="1"/>
    </xf>
    <xf numFmtId="0" fontId="137" fillId="0" borderId="20" xfId="0" applyFont="1" applyFill="1" applyBorder="1" applyAlignment="1">
      <alignment vertical="center" wrapText="1"/>
    </xf>
    <xf numFmtId="0" fontId="137" fillId="0" borderId="11" xfId="0" applyFont="1" applyFill="1" applyBorder="1" applyAlignment="1">
      <alignment vertical="center" wrapText="1"/>
    </xf>
    <xf numFmtId="0" fontId="44" fillId="0" borderId="10" xfId="0" applyFont="1" applyFill="1" applyBorder="1" applyAlignment="1">
      <alignment vertical="center" wrapText="1"/>
    </xf>
    <xf numFmtId="0" fontId="44" fillId="0" borderId="2" xfId="0" applyFont="1" applyFill="1" applyBorder="1" applyAlignment="1">
      <alignment vertical="center" wrapText="1"/>
    </xf>
    <xf numFmtId="0" fontId="47" fillId="0" borderId="0" xfId="2" applyFont="1" applyFill="1" applyAlignment="1">
      <alignment horizontal="right" vertical="center"/>
    </xf>
    <xf numFmtId="0" fontId="47" fillId="2" borderId="0" xfId="2" applyFont="1" applyFill="1" applyAlignment="1">
      <alignment horizontal="right" vertical="center"/>
    </xf>
    <xf numFmtId="0" fontId="6" fillId="0" borderId="0" xfId="2" applyFont="1" applyBorder="1" applyAlignment="1">
      <alignment horizontal="left" vertical="top" wrapText="1"/>
    </xf>
    <xf numFmtId="0" fontId="124" fillId="0" borderId="0" xfId="2" applyFont="1" applyAlignment="1">
      <alignment horizontal="left" vertical="top" wrapText="1"/>
    </xf>
    <xf numFmtId="0" fontId="100" fillId="0" borderId="0" xfId="2" applyFont="1" applyBorder="1" applyAlignment="1">
      <alignment horizontal="center" vertical="center"/>
    </xf>
    <xf numFmtId="0" fontId="19" fillId="0" borderId="0" xfId="2" applyFont="1" applyAlignment="1">
      <alignment horizontal="right" vertical="center"/>
    </xf>
    <xf numFmtId="0" fontId="125" fillId="0" borderId="0" xfId="2" applyFont="1" applyAlignment="1">
      <alignment horizontal="left" vertical="top" wrapText="1"/>
    </xf>
    <xf numFmtId="0" fontId="19" fillId="0" borderId="0" xfId="2" applyFont="1" applyAlignment="1">
      <alignment horizontal="center" vertical="center"/>
    </xf>
    <xf numFmtId="0" fontId="124" fillId="0" borderId="0" xfId="2" applyFont="1" applyAlignment="1">
      <alignment horizontal="center" vertical="center"/>
    </xf>
    <xf numFmtId="0" fontId="51" fillId="0" borderId="0" xfId="2" applyFont="1" applyBorder="1" applyAlignment="1">
      <alignment horizontal="center" vertical="center"/>
    </xf>
    <xf numFmtId="0" fontId="0" fillId="0" borderId="0" xfId="2" applyFont="1" applyBorder="1" applyAlignment="1">
      <alignment horizontal="center" vertical="center"/>
    </xf>
    <xf numFmtId="0" fontId="100" fillId="0" borderId="0" xfId="2" applyFont="1" applyBorder="1" applyAlignment="1">
      <alignment horizontal="left" vertical="center" wrapText="1"/>
    </xf>
    <xf numFmtId="0" fontId="110" fillId="0" borderId="0" xfId="6"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83" fillId="0" borderId="0" xfId="6" applyFont="1" applyFill="1" applyAlignment="1">
      <alignment horizontal="left" vertical="top" wrapText="1"/>
    </xf>
    <xf numFmtId="0" fontId="110" fillId="0" borderId="0" xfId="6" applyFont="1" applyFill="1" applyBorder="1" applyAlignment="1">
      <alignment vertical="top" wrapText="1"/>
    </xf>
    <xf numFmtId="0" fontId="10" fillId="0" borderId="0" xfId="6" applyFont="1" applyFill="1" applyBorder="1" applyAlignment="1">
      <alignment vertical="top" wrapText="1"/>
    </xf>
    <xf numFmtId="0" fontId="4" fillId="0" borderId="0" xfId="0" applyFont="1" applyFill="1" applyBorder="1" applyAlignment="1">
      <alignment vertical="center" wrapText="1"/>
    </xf>
    <xf numFmtId="0" fontId="4" fillId="0" borderId="1" xfId="0" applyFont="1" applyFill="1" applyBorder="1" applyAlignment="1">
      <alignment vertical="center" wrapText="1"/>
    </xf>
    <xf numFmtId="0" fontId="4" fillId="0" borderId="16" xfId="0" applyFont="1" applyFill="1" applyBorder="1" applyAlignment="1">
      <alignment horizontal="left" vertical="center" wrapText="1"/>
    </xf>
    <xf numFmtId="0" fontId="43" fillId="0" borderId="0" xfId="2" applyFont="1" applyBorder="1" applyAlignment="1">
      <alignment horizontal="left" vertical="center" wrapText="1"/>
    </xf>
    <xf numFmtId="0" fontId="43" fillId="0" borderId="1" xfId="2" applyFont="1" applyBorder="1" applyAlignment="1">
      <alignment horizontal="left" vertical="center" wrapText="1"/>
    </xf>
    <xf numFmtId="0" fontId="43" fillId="0" borderId="8" xfId="0" applyFont="1" applyFill="1" applyBorder="1" applyAlignment="1">
      <alignment horizontal="left" vertical="center" wrapText="1" indent="1"/>
    </xf>
    <xf numFmtId="0" fontId="43" fillId="0" borderId="9" xfId="0" applyFont="1" applyFill="1" applyBorder="1" applyAlignment="1">
      <alignment horizontal="left" vertical="center" wrapText="1" indent="1"/>
    </xf>
    <xf numFmtId="0" fontId="43" fillId="0" borderId="2" xfId="2" applyFont="1" applyFill="1" applyBorder="1" applyAlignment="1">
      <alignment horizontal="left" vertical="center" wrapText="1"/>
    </xf>
    <xf numFmtId="0" fontId="90" fillId="0" borderId="0" xfId="6" applyFont="1" applyFill="1" applyBorder="1" applyAlignment="1">
      <alignment horizontal="left" vertical="top" wrapText="1"/>
    </xf>
    <xf numFmtId="0" fontId="10" fillId="0" borderId="0" xfId="6" applyFont="1" applyFill="1" applyBorder="1" applyAlignment="1">
      <alignment horizontal="left" vertical="top" wrapText="1"/>
    </xf>
    <xf numFmtId="0" fontId="43" fillId="0" borderId="2" xfId="2" applyFont="1" applyBorder="1" applyAlignment="1">
      <alignment horizontal="left" vertical="center" wrapText="1"/>
    </xf>
    <xf numFmtId="0" fontId="43" fillId="0" borderId="10" xfId="0" applyFont="1" applyFill="1" applyBorder="1" applyAlignment="1">
      <alignment horizontal="left" vertical="center" wrapText="1" indent="1"/>
    </xf>
    <xf numFmtId="0" fontId="43" fillId="0" borderId="2" xfId="2" applyFont="1" applyBorder="1" applyAlignment="1">
      <alignment horizontal="left" vertical="center" wrapText="1" indent="2"/>
    </xf>
    <xf numFmtId="0" fontId="43" fillId="0" borderId="0" xfId="2" applyFont="1" applyBorder="1" applyAlignment="1">
      <alignment horizontal="left" vertical="center" wrapText="1" indent="2"/>
    </xf>
    <xf numFmtId="0" fontId="43" fillId="0" borderId="1" xfId="2" applyFont="1" applyBorder="1" applyAlignment="1">
      <alignment horizontal="left" vertical="center" wrapText="1" indent="2"/>
    </xf>
    <xf numFmtId="0" fontId="43" fillId="0" borderId="2" xfId="0" applyFont="1" applyFill="1" applyBorder="1" applyAlignment="1">
      <alignment horizontal="left" vertical="center" wrapText="1" indent="1"/>
    </xf>
    <xf numFmtId="0" fontId="43" fillId="0" borderId="5" xfId="0" applyFont="1" applyFill="1" applyBorder="1" applyAlignment="1">
      <alignment horizontal="left" vertical="center" wrapText="1" indent="1"/>
    </xf>
    <xf numFmtId="0" fontId="10" fillId="0" borderId="0" xfId="6" applyFont="1" applyFill="1" applyAlignment="1">
      <alignment horizontal="left"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4" fillId="0" borderId="2" xfId="2" applyFont="1" applyBorder="1" applyAlignment="1">
      <alignment horizontal="left" vertical="center" wrapText="1"/>
    </xf>
    <xf numFmtId="0" fontId="4" fillId="0" borderId="1" xfId="2" applyFont="1" applyBorder="1" applyAlignment="1">
      <alignment horizontal="left" vertical="center" wrapText="1"/>
    </xf>
    <xf numFmtId="0" fontId="4" fillId="0" borderId="11" xfId="2" applyFont="1" applyBorder="1" applyAlignment="1">
      <alignment horizontal="left" vertical="center" wrapText="1"/>
    </xf>
    <xf numFmtId="0" fontId="4" fillId="0" borderId="0" xfId="2" applyFont="1" applyBorder="1" applyAlignment="1">
      <alignment horizontal="left" vertical="center" wrapText="1"/>
    </xf>
    <xf numFmtId="0" fontId="5" fillId="0" borderId="11" xfId="0" applyFont="1" applyFill="1" applyBorder="1" applyAlignment="1">
      <alignment horizontal="center" vertical="center" wrapText="1"/>
    </xf>
    <xf numFmtId="0" fontId="92" fillId="0" borderId="9"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92" fillId="0" borderId="1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6" fillId="0" borderId="2" xfId="2" applyFont="1" applyBorder="1" applyAlignment="1">
      <alignment horizontal="left" vertical="center" wrapText="1"/>
    </xf>
    <xf numFmtId="0" fontId="104" fillId="0" borderId="0" xfId="2" applyFont="1" applyAlignment="1">
      <alignment horizontal="left" vertical="center" wrapText="1"/>
    </xf>
    <xf numFmtId="0" fontId="4" fillId="0" borderId="10" xfId="0" applyFont="1" applyFill="1" applyBorder="1" applyAlignment="1">
      <alignment horizontal="left" vertical="center" wrapText="1"/>
    </xf>
    <xf numFmtId="0" fontId="92" fillId="0" borderId="2" xfId="2" applyFont="1" applyBorder="1" applyAlignment="1">
      <alignment vertical="center" wrapText="1"/>
    </xf>
    <xf numFmtId="0" fontId="4" fillId="0" borderId="1" xfId="2" applyFont="1" applyBorder="1" applyAlignment="1">
      <alignment vertical="center" wrapText="1"/>
    </xf>
    <xf numFmtId="0" fontId="92" fillId="0" borderId="2" xfId="2" applyFont="1" applyBorder="1" applyAlignment="1">
      <alignment horizontal="left" vertical="center" wrapText="1"/>
    </xf>
    <xf numFmtId="0" fontId="6" fillId="0" borderId="0" xfId="2" applyFont="1" applyAlignment="1">
      <alignment horizontal="left" vertical="center" wrapText="1"/>
    </xf>
    <xf numFmtId="0" fontId="6" fillId="0" borderId="0" xfId="2" applyFont="1" applyAlignment="1">
      <alignment horizontal="left" vertical="top" wrapText="1"/>
    </xf>
    <xf numFmtId="0" fontId="99" fillId="0" borderId="16" xfId="2" applyFont="1" applyBorder="1" applyAlignment="1">
      <alignment vertical="center" wrapText="1"/>
    </xf>
    <xf numFmtId="0" fontId="99" fillId="0" borderId="0" xfId="2" applyFont="1" applyBorder="1" applyAlignment="1">
      <alignment vertical="center" wrapText="1"/>
    </xf>
    <xf numFmtId="0" fontId="99" fillId="0" borderId="1" xfId="2" applyFont="1" applyBorder="1" applyAlignment="1">
      <alignment vertical="center" wrapText="1"/>
    </xf>
    <xf numFmtId="0" fontId="93" fillId="0" borderId="5" xfId="0" applyFont="1" applyFill="1" applyBorder="1" applyAlignment="1">
      <alignment horizontal="left" vertical="center" wrapText="1"/>
    </xf>
    <xf numFmtId="0" fontId="4" fillId="0" borderId="2" xfId="2" applyFont="1" applyBorder="1" applyAlignment="1">
      <alignment vertical="center" wrapText="1"/>
    </xf>
    <xf numFmtId="0" fontId="43" fillId="3" borderId="0" xfId="2" applyFont="1" applyFill="1" applyBorder="1" applyAlignment="1">
      <alignment horizontal="left" vertical="center" wrapText="1"/>
    </xf>
    <xf numFmtId="0" fontId="43" fillId="3" borderId="0" xfId="0" applyFont="1" applyFill="1" applyBorder="1" applyAlignment="1">
      <alignment horizontal="center" vertical="center" wrapText="1"/>
    </xf>
    <xf numFmtId="0" fontId="43" fillId="3" borderId="0" xfId="0" applyFont="1" applyFill="1" applyBorder="1" applyAlignment="1">
      <alignment horizontal="left" vertical="center" wrapText="1"/>
    </xf>
    <xf numFmtId="0" fontId="43" fillId="3" borderId="0" xfId="2" applyFont="1" applyFill="1" applyBorder="1" applyAlignment="1">
      <alignment horizontal="left" vertical="center"/>
    </xf>
    <xf numFmtId="0" fontId="5"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115" fillId="0" borderId="0" xfId="2" applyFont="1" applyBorder="1" applyAlignment="1">
      <alignment vertical="center" wrapText="1"/>
    </xf>
    <xf numFmtId="0" fontId="15" fillId="0" borderId="0" xfId="2" applyFont="1" applyBorder="1" applyAlignment="1">
      <alignment vertical="center" wrapText="1"/>
    </xf>
    <xf numFmtId="0" fontId="15" fillId="0" borderId="1" xfId="2" applyFont="1" applyBorder="1" applyAlignment="1">
      <alignment vertical="center" wrapText="1"/>
    </xf>
    <xf numFmtId="38" fontId="43" fillId="0" borderId="2" xfId="1" applyFont="1" applyFill="1" applyBorder="1" applyAlignment="1">
      <alignment horizontal="left" vertical="top" wrapText="1"/>
    </xf>
    <xf numFmtId="38" fontId="137" fillId="0" borderId="0" xfId="1" applyFont="1" applyFill="1" applyBorder="1" applyAlignment="1">
      <alignment horizontal="left" vertical="top" wrapText="1"/>
    </xf>
    <xf numFmtId="0" fontId="52" fillId="0" borderId="0" xfId="2" applyFont="1" applyBorder="1" applyAlignment="1">
      <alignment horizontal="right" wrapText="1"/>
    </xf>
    <xf numFmtId="38" fontId="43" fillId="0" borderId="2" xfId="1" applyFont="1" applyFill="1" applyBorder="1" applyAlignment="1">
      <alignment horizontal="left" wrapText="1"/>
    </xf>
    <xf numFmtId="0" fontId="43" fillId="0" borderId="0" xfId="2" applyFont="1" applyFill="1" applyBorder="1" applyAlignment="1">
      <alignment horizontal="left" vertical="center" wrapText="1"/>
    </xf>
    <xf numFmtId="0" fontId="43" fillId="0" borderId="1" xfId="2" applyFont="1" applyFill="1" applyBorder="1" applyAlignment="1">
      <alignment horizontal="left" vertical="center" wrapText="1"/>
    </xf>
    <xf numFmtId="0" fontId="43" fillId="0" borderId="0"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9" xfId="2" applyFont="1" applyFill="1" applyBorder="1" applyAlignment="1">
      <alignment horizontal="left" vertical="center"/>
    </xf>
    <xf numFmtId="0" fontId="43" fillId="0" borderId="8"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3" fillId="0" borderId="10"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left" vertical="center" wrapText="1"/>
    </xf>
    <xf numFmtId="0" fontId="10" fillId="0" borderId="0" xfId="2" applyFont="1" applyAlignment="1">
      <alignment horizontal="left" vertical="center" wrapText="1"/>
    </xf>
  </cellXfs>
  <cellStyles count="8">
    <cellStyle name="パーセント" xfId="7" builtinId="5"/>
    <cellStyle name="桁区切り" xfId="1" builtinId="6"/>
    <cellStyle name="標準" xfId="0" builtinId="0"/>
    <cellStyle name="標準_FactBook_070420_p01~03" xfId="2" xr:uid="{00000000-0005-0000-0000-000004000000}"/>
    <cellStyle name="標準_FactBook_070420_p06~09" xfId="3" xr:uid="{00000000-0005-0000-0000-000005000000}"/>
    <cellStyle name="標準_FactBook_070420_p10~11" xfId="4" xr:uid="{00000000-0005-0000-0000-000006000000}"/>
    <cellStyle name="標準_FactBook_070420_p12" xfId="5" xr:uid="{00000000-0005-0000-0000-000007000000}"/>
    <cellStyle name="標準_FactBook_070420_p20~27"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36363"/>
      <rgbColor rgb="00EA5489"/>
      <rgbColor rgb="0000FF00"/>
      <rgbColor rgb="00A5D8F6"/>
      <rgbColor rgb="00FFFF00"/>
      <rgbColor rgb="00F7B4C4"/>
      <rgbColor rgb="0000FFFF"/>
      <rgbColor rgb="00FA0046"/>
      <rgbColor rgb="00B4C6E5"/>
      <rgbColor rgb="0000B5EF"/>
      <rgbColor rgb="00B0D79D"/>
      <rgbColor rgb="00E1DDED"/>
      <rgbColor rgb="00FBDF91"/>
      <rgbColor rgb="00959595"/>
      <rgbColor rgb="00D7D7D7"/>
      <rgbColor rgb="00FA0046"/>
      <rgbColor rgb="00993366"/>
      <rgbColor rgb="00FFFFCC"/>
      <rgbColor rgb="00CCFFFF"/>
      <rgbColor rgb="00660066"/>
      <rgbColor rgb="00FF8080"/>
      <rgbColor rgb="000066CC"/>
      <rgbColor rgb="00CCCCFF"/>
      <rgbColor rgb="002BB431"/>
      <rgbColor rgb="00FF00FF"/>
      <rgbColor rgb="00EAEAEA"/>
      <rgbColor rgb="00FFFFFF"/>
      <rgbColor rgb="00800080"/>
      <rgbColor rgb="00800000"/>
      <rgbColor rgb="00008080"/>
      <rgbColor rgb="000000FF"/>
      <rgbColor rgb="0000CCFF"/>
      <rgbColor rgb="00CCFFFF"/>
      <rgbColor rgb="00CCFFCC"/>
      <rgbColor rgb="00FFFF99"/>
      <rgbColor rgb="0099CCFF"/>
      <rgbColor rgb="00FDE2E7"/>
      <rgbColor rgb="00CC99FF"/>
      <rgbColor rgb="00FFCC99"/>
      <rgbColor rgb="00DDEFFC"/>
      <rgbColor rgb="00FEF2D4"/>
      <rgbColor rgb="00E2EFD9"/>
      <rgbColor rgb="00FFCC00"/>
      <rgbColor rgb="00FDE4CB"/>
      <rgbColor rgb="00F6BB82"/>
      <rgbColor rgb="00B4AED3"/>
      <rgbColor rgb="00C2C2C2"/>
      <rgbColor rgb="00F4C100"/>
      <rgbColor rgb="00E1E7F4"/>
      <rgbColor rgb="006194CD"/>
      <rgbColor rgb="002BB431"/>
      <rgbColor rgb="00E97118"/>
      <rgbColor rgb="00993366"/>
      <rgbColor rgb="006E66A9"/>
      <rgbColor rgb="00EAEAEA"/>
    </indexedColors>
    <mruColors>
      <color rgb="FF000000"/>
      <color rgb="FFF2F2F2"/>
      <color rgb="FFD9D9D9"/>
      <color rgb="FFB2B2B2"/>
      <color rgb="FFA6A6A6"/>
      <color rgb="FF00CCFF"/>
      <color rgb="FFFF9999"/>
      <color rgb="FFA7A9AC"/>
      <color rgb="FF00FF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1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100-000003000000}"/>
            </a:ext>
          </a:extLst>
        </xdr:cNvPr>
        <xdr:cNvSpPr txBox="1">
          <a:spLocks noChangeArrowheads="1"/>
        </xdr:cNvSpPr>
      </xdr:nvSpPr>
      <xdr:spPr bwMode="auto">
        <a:xfrm>
          <a:off x="1800225" y="942975"/>
          <a:ext cx="13811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1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100-000005000000}"/>
            </a:ext>
          </a:extLst>
        </xdr:cNvPr>
        <xdr:cNvSpPr txBox="1">
          <a:spLocks noChangeArrowheads="1"/>
        </xdr:cNvSpPr>
      </xdr:nvSpPr>
      <xdr:spPr bwMode="auto">
        <a:xfrm>
          <a:off x="1800225" y="942975"/>
          <a:ext cx="13811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1" name="Text Box 11">
          <a:extLst>
            <a:ext uri="{FF2B5EF4-FFF2-40B4-BE49-F238E27FC236}">
              <a16:creationId xmlns:a16="http://schemas.microsoft.com/office/drawing/2014/main" id="{00000000-0008-0000-0100-00000B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2" name="Text Box 12">
          <a:extLst>
            <a:ext uri="{FF2B5EF4-FFF2-40B4-BE49-F238E27FC236}">
              <a16:creationId xmlns:a16="http://schemas.microsoft.com/office/drawing/2014/main" id="{00000000-0008-0000-0100-00000C000000}"/>
            </a:ext>
          </a:extLst>
        </xdr:cNvPr>
        <xdr:cNvSpPr txBox="1">
          <a:spLocks noChangeArrowheads="1"/>
        </xdr:cNvSpPr>
      </xdr:nvSpPr>
      <xdr:spPr bwMode="auto">
        <a:xfrm>
          <a:off x="1800225" y="942975"/>
          <a:ext cx="14859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3" name="Text Box 15">
          <a:extLst>
            <a:ext uri="{FF2B5EF4-FFF2-40B4-BE49-F238E27FC236}">
              <a16:creationId xmlns:a16="http://schemas.microsoft.com/office/drawing/2014/main" id="{00000000-0008-0000-0100-00000D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9" name="Text Box 16">
          <a:extLst>
            <a:ext uri="{FF2B5EF4-FFF2-40B4-BE49-F238E27FC236}">
              <a16:creationId xmlns:a16="http://schemas.microsoft.com/office/drawing/2014/main" id="{00000000-0008-0000-0100-000013000000}"/>
            </a:ext>
          </a:extLst>
        </xdr:cNvPr>
        <xdr:cNvSpPr txBox="1">
          <a:spLocks noChangeArrowheads="1"/>
        </xdr:cNvSpPr>
      </xdr:nvSpPr>
      <xdr:spPr bwMode="auto">
        <a:xfrm>
          <a:off x="1800225" y="942975"/>
          <a:ext cx="14859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200025</xdr:colOff>
      <xdr:row>53</xdr:row>
      <xdr:rowOff>0</xdr:rowOff>
    </xdr:from>
    <xdr:to>
      <xdr:col>0</xdr:col>
      <xdr:colOff>114300</xdr:colOff>
      <xdr:row>53</xdr:row>
      <xdr:rowOff>0</xdr:rowOff>
    </xdr:to>
    <xdr:sp macro="" textlink="">
      <xdr:nvSpPr>
        <xdr:cNvPr id="7" name="Text Box 11">
          <a:extLst>
            <a:ext uri="{FF2B5EF4-FFF2-40B4-BE49-F238E27FC236}">
              <a16:creationId xmlns:a16="http://schemas.microsoft.com/office/drawing/2014/main" id="{00000000-0008-0000-1300-000007000000}"/>
            </a:ext>
          </a:extLst>
        </xdr:cNvPr>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53</xdr:row>
      <xdr:rowOff>0</xdr:rowOff>
    </xdr:from>
    <xdr:to>
      <xdr:col>2</xdr:col>
      <xdr:colOff>0</xdr:colOff>
      <xdr:row>53</xdr:row>
      <xdr:rowOff>0</xdr:rowOff>
    </xdr:to>
    <xdr:sp macro="" textlink="">
      <xdr:nvSpPr>
        <xdr:cNvPr id="8" name="Text Box 12">
          <a:extLst>
            <a:ext uri="{FF2B5EF4-FFF2-40B4-BE49-F238E27FC236}">
              <a16:creationId xmlns:a16="http://schemas.microsoft.com/office/drawing/2014/main" id="{00000000-0008-0000-1300-000008000000}"/>
            </a:ext>
          </a:extLst>
        </xdr:cNvPr>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53</xdr:row>
      <xdr:rowOff>0</xdr:rowOff>
    </xdr:from>
    <xdr:to>
      <xdr:col>0</xdr:col>
      <xdr:colOff>114300</xdr:colOff>
      <xdr:row>53</xdr:row>
      <xdr:rowOff>0</xdr:rowOff>
    </xdr:to>
    <xdr:sp macro="" textlink="">
      <xdr:nvSpPr>
        <xdr:cNvPr id="9" name="Text Box 15">
          <a:extLst>
            <a:ext uri="{FF2B5EF4-FFF2-40B4-BE49-F238E27FC236}">
              <a16:creationId xmlns:a16="http://schemas.microsoft.com/office/drawing/2014/main" id="{00000000-0008-0000-1300-000009000000}"/>
            </a:ext>
          </a:extLst>
        </xdr:cNvPr>
        <xdr:cNvSpPr txBox="1">
          <a:spLocks noChangeArrowheads="1"/>
        </xdr:cNvSpPr>
      </xdr:nvSpPr>
      <xdr:spPr bwMode="auto">
        <a:xfrm>
          <a:off x="200025" y="90868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53</xdr:row>
      <xdr:rowOff>0</xdr:rowOff>
    </xdr:from>
    <xdr:to>
      <xdr:col>2</xdr:col>
      <xdr:colOff>0</xdr:colOff>
      <xdr:row>53</xdr:row>
      <xdr:rowOff>0</xdr:rowOff>
    </xdr:to>
    <xdr:sp macro="" textlink="">
      <xdr:nvSpPr>
        <xdr:cNvPr id="10" name="Text Box 16">
          <a:extLst>
            <a:ext uri="{FF2B5EF4-FFF2-40B4-BE49-F238E27FC236}">
              <a16:creationId xmlns:a16="http://schemas.microsoft.com/office/drawing/2014/main" id="{00000000-0008-0000-1300-00000A000000}"/>
            </a:ext>
          </a:extLst>
        </xdr:cNvPr>
        <xdr:cNvSpPr txBox="1">
          <a:spLocks noChangeArrowheads="1"/>
        </xdr:cNvSpPr>
      </xdr:nvSpPr>
      <xdr:spPr bwMode="auto">
        <a:xfrm>
          <a:off x="609600" y="908685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18</xdr:row>
      <xdr:rowOff>0</xdr:rowOff>
    </xdr:from>
    <xdr:to>
      <xdr:col>0</xdr:col>
      <xdr:colOff>114300</xdr:colOff>
      <xdr:row>18</xdr:row>
      <xdr:rowOff>0</xdr:rowOff>
    </xdr:to>
    <xdr:sp macro="" textlink="">
      <xdr:nvSpPr>
        <xdr:cNvPr id="15" name="Text Box 11">
          <a:extLst>
            <a:ext uri="{FF2B5EF4-FFF2-40B4-BE49-F238E27FC236}">
              <a16:creationId xmlns:a16="http://schemas.microsoft.com/office/drawing/2014/main" id="{00000000-0008-0000-1300-00000F000000}"/>
            </a:ext>
          </a:extLst>
        </xdr:cNvPr>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18</xdr:row>
      <xdr:rowOff>0</xdr:rowOff>
    </xdr:from>
    <xdr:to>
      <xdr:col>2</xdr:col>
      <xdr:colOff>0</xdr:colOff>
      <xdr:row>18</xdr:row>
      <xdr:rowOff>0</xdr:rowOff>
    </xdr:to>
    <xdr:sp macro="" textlink="">
      <xdr:nvSpPr>
        <xdr:cNvPr id="16" name="Text Box 12">
          <a:extLst>
            <a:ext uri="{FF2B5EF4-FFF2-40B4-BE49-F238E27FC236}">
              <a16:creationId xmlns:a16="http://schemas.microsoft.com/office/drawing/2014/main" id="{00000000-0008-0000-1300-000010000000}"/>
            </a:ext>
          </a:extLst>
        </xdr:cNvPr>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18</xdr:row>
      <xdr:rowOff>0</xdr:rowOff>
    </xdr:from>
    <xdr:to>
      <xdr:col>0</xdr:col>
      <xdr:colOff>114300</xdr:colOff>
      <xdr:row>18</xdr:row>
      <xdr:rowOff>0</xdr:rowOff>
    </xdr:to>
    <xdr:sp macro="" textlink="">
      <xdr:nvSpPr>
        <xdr:cNvPr id="17" name="Text Box 15">
          <a:extLst>
            <a:ext uri="{FF2B5EF4-FFF2-40B4-BE49-F238E27FC236}">
              <a16:creationId xmlns:a16="http://schemas.microsoft.com/office/drawing/2014/main" id="{00000000-0008-0000-1300-000011000000}"/>
            </a:ext>
          </a:extLst>
        </xdr:cNvPr>
        <xdr:cNvSpPr txBox="1">
          <a:spLocks noChangeArrowheads="1"/>
        </xdr:cNvSpPr>
      </xdr:nvSpPr>
      <xdr:spPr bwMode="auto">
        <a:xfrm>
          <a:off x="200025" y="30861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18</xdr:row>
      <xdr:rowOff>0</xdr:rowOff>
    </xdr:from>
    <xdr:to>
      <xdr:col>2</xdr:col>
      <xdr:colOff>0</xdr:colOff>
      <xdr:row>18</xdr:row>
      <xdr:rowOff>0</xdr:rowOff>
    </xdr:to>
    <xdr:sp macro="" textlink="">
      <xdr:nvSpPr>
        <xdr:cNvPr id="18" name="Text Box 16">
          <a:extLst>
            <a:ext uri="{FF2B5EF4-FFF2-40B4-BE49-F238E27FC236}">
              <a16:creationId xmlns:a16="http://schemas.microsoft.com/office/drawing/2014/main" id="{00000000-0008-0000-1300-000012000000}"/>
            </a:ext>
          </a:extLst>
        </xdr:cNvPr>
        <xdr:cNvSpPr txBox="1">
          <a:spLocks noChangeArrowheads="1"/>
        </xdr:cNvSpPr>
      </xdr:nvSpPr>
      <xdr:spPr bwMode="auto">
        <a:xfrm>
          <a:off x="609600" y="3086100"/>
          <a:ext cx="6096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2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200-000003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2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200-000005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60</xdr:row>
      <xdr:rowOff>0</xdr:rowOff>
    </xdr:from>
    <xdr:to>
      <xdr:col>0</xdr:col>
      <xdr:colOff>114300</xdr:colOff>
      <xdr:row>60</xdr:row>
      <xdr:rowOff>0</xdr:rowOff>
    </xdr:to>
    <xdr:sp macro="" textlink="">
      <xdr:nvSpPr>
        <xdr:cNvPr id="6" name="Text Box 11">
          <a:extLst>
            <a:ext uri="{FF2B5EF4-FFF2-40B4-BE49-F238E27FC236}">
              <a16:creationId xmlns:a16="http://schemas.microsoft.com/office/drawing/2014/main" id="{00000000-0008-0000-0200-000006000000}"/>
            </a:ext>
          </a:extLst>
        </xdr:cNvPr>
        <xdr:cNvSpPr txBox="1">
          <a:spLocks noChangeArrowheads="1"/>
        </xdr:cNvSpPr>
      </xdr:nvSpPr>
      <xdr:spPr bwMode="auto">
        <a:xfrm>
          <a:off x="200025" y="766762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60</xdr:row>
      <xdr:rowOff>0</xdr:rowOff>
    </xdr:from>
    <xdr:to>
      <xdr:col>2</xdr:col>
      <xdr:colOff>0</xdr:colOff>
      <xdr:row>60</xdr:row>
      <xdr:rowOff>0</xdr:rowOff>
    </xdr:to>
    <xdr:sp macro="" textlink="">
      <xdr:nvSpPr>
        <xdr:cNvPr id="7" name="Text Box 12">
          <a:extLst>
            <a:ext uri="{FF2B5EF4-FFF2-40B4-BE49-F238E27FC236}">
              <a16:creationId xmlns:a16="http://schemas.microsoft.com/office/drawing/2014/main" id="{00000000-0008-0000-0200-000007000000}"/>
            </a:ext>
          </a:extLst>
        </xdr:cNvPr>
        <xdr:cNvSpPr txBox="1">
          <a:spLocks noChangeArrowheads="1"/>
        </xdr:cNvSpPr>
      </xdr:nvSpPr>
      <xdr:spPr bwMode="auto">
        <a:xfrm>
          <a:off x="1333500" y="766762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60</xdr:row>
      <xdr:rowOff>0</xdr:rowOff>
    </xdr:from>
    <xdr:to>
      <xdr:col>0</xdr:col>
      <xdr:colOff>114300</xdr:colOff>
      <xdr:row>60</xdr:row>
      <xdr:rowOff>0</xdr:rowOff>
    </xdr:to>
    <xdr:sp macro="" textlink="">
      <xdr:nvSpPr>
        <xdr:cNvPr id="8" name="Text Box 15">
          <a:extLst>
            <a:ext uri="{FF2B5EF4-FFF2-40B4-BE49-F238E27FC236}">
              <a16:creationId xmlns:a16="http://schemas.microsoft.com/office/drawing/2014/main" id="{00000000-0008-0000-0200-000008000000}"/>
            </a:ext>
          </a:extLst>
        </xdr:cNvPr>
        <xdr:cNvSpPr txBox="1">
          <a:spLocks noChangeArrowheads="1"/>
        </xdr:cNvSpPr>
      </xdr:nvSpPr>
      <xdr:spPr bwMode="auto">
        <a:xfrm>
          <a:off x="200025" y="766762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60</xdr:row>
      <xdr:rowOff>0</xdr:rowOff>
    </xdr:from>
    <xdr:to>
      <xdr:col>2</xdr:col>
      <xdr:colOff>0</xdr:colOff>
      <xdr:row>60</xdr:row>
      <xdr:rowOff>0</xdr:rowOff>
    </xdr:to>
    <xdr:sp macro="" textlink="">
      <xdr:nvSpPr>
        <xdr:cNvPr id="9" name="Text Box 16">
          <a:extLst>
            <a:ext uri="{FF2B5EF4-FFF2-40B4-BE49-F238E27FC236}">
              <a16:creationId xmlns:a16="http://schemas.microsoft.com/office/drawing/2014/main" id="{00000000-0008-0000-0200-000009000000}"/>
            </a:ext>
          </a:extLst>
        </xdr:cNvPr>
        <xdr:cNvSpPr txBox="1">
          <a:spLocks noChangeArrowheads="1"/>
        </xdr:cNvSpPr>
      </xdr:nvSpPr>
      <xdr:spPr bwMode="auto">
        <a:xfrm>
          <a:off x="1333500" y="766762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0" name="Text Box 11">
          <a:extLst>
            <a:ext uri="{FF2B5EF4-FFF2-40B4-BE49-F238E27FC236}">
              <a16:creationId xmlns:a16="http://schemas.microsoft.com/office/drawing/2014/main" id="{00000000-0008-0000-0200-00000A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1" name="Text Box 12">
          <a:extLst>
            <a:ext uri="{FF2B5EF4-FFF2-40B4-BE49-F238E27FC236}">
              <a16:creationId xmlns:a16="http://schemas.microsoft.com/office/drawing/2014/main" id="{00000000-0008-0000-0200-00000B000000}"/>
            </a:ext>
          </a:extLst>
        </xdr:cNvPr>
        <xdr:cNvSpPr txBox="1">
          <a:spLocks noChangeArrowheads="1"/>
        </xdr:cNvSpPr>
      </xdr:nvSpPr>
      <xdr:spPr bwMode="auto">
        <a:xfrm>
          <a:off x="1914525" y="942975"/>
          <a:ext cx="18859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2" name="Text Box 15">
          <a:extLst>
            <a:ext uri="{FF2B5EF4-FFF2-40B4-BE49-F238E27FC236}">
              <a16:creationId xmlns:a16="http://schemas.microsoft.com/office/drawing/2014/main" id="{00000000-0008-0000-0200-00000C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3" name="Text Box 16">
          <a:extLst>
            <a:ext uri="{FF2B5EF4-FFF2-40B4-BE49-F238E27FC236}">
              <a16:creationId xmlns:a16="http://schemas.microsoft.com/office/drawing/2014/main" id="{00000000-0008-0000-0200-00000D000000}"/>
            </a:ext>
          </a:extLst>
        </xdr:cNvPr>
        <xdr:cNvSpPr txBox="1">
          <a:spLocks noChangeArrowheads="1"/>
        </xdr:cNvSpPr>
      </xdr:nvSpPr>
      <xdr:spPr bwMode="auto">
        <a:xfrm>
          <a:off x="1914525" y="942975"/>
          <a:ext cx="18859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3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300-000003000000}"/>
            </a:ext>
          </a:extLst>
        </xdr:cNvPr>
        <xdr:cNvSpPr txBox="1">
          <a:spLocks noChangeArrowheads="1"/>
        </xdr:cNvSpPr>
      </xdr:nvSpPr>
      <xdr:spPr bwMode="auto">
        <a:xfrm>
          <a:off x="1847850" y="942975"/>
          <a:ext cx="14382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a:spLocks noChangeArrowheads="1"/>
        </xdr:cNvSpPr>
      </xdr:nvSpPr>
      <xdr:spPr bwMode="auto">
        <a:xfrm>
          <a:off x="1847850" y="942975"/>
          <a:ext cx="14382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1" name="Text Box 11">
          <a:extLst>
            <a:ext uri="{FF2B5EF4-FFF2-40B4-BE49-F238E27FC236}">
              <a16:creationId xmlns:a16="http://schemas.microsoft.com/office/drawing/2014/main" id="{00000000-0008-0000-0300-00000B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2" name="Text Box 12">
          <a:extLst>
            <a:ext uri="{FF2B5EF4-FFF2-40B4-BE49-F238E27FC236}">
              <a16:creationId xmlns:a16="http://schemas.microsoft.com/office/drawing/2014/main" id="{00000000-0008-0000-0300-00000C000000}"/>
            </a:ext>
          </a:extLst>
        </xdr:cNvPr>
        <xdr:cNvSpPr txBox="1">
          <a:spLocks noChangeArrowheads="1"/>
        </xdr:cNvSpPr>
      </xdr:nvSpPr>
      <xdr:spPr bwMode="auto">
        <a:xfrm>
          <a:off x="1800225" y="942975"/>
          <a:ext cx="14573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3" name="Text Box 15">
          <a:extLst>
            <a:ext uri="{FF2B5EF4-FFF2-40B4-BE49-F238E27FC236}">
              <a16:creationId xmlns:a16="http://schemas.microsoft.com/office/drawing/2014/main" id="{00000000-0008-0000-0300-00000D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4" name="Text Box 16">
          <a:extLst>
            <a:ext uri="{FF2B5EF4-FFF2-40B4-BE49-F238E27FC236}">
              <a16:creationId xmlns:a16="http://schemas.microsoft.com/office/drawing/2014/main" id="{00000000-0008-0000-0300-00000E000000}"/>
            </a:ext>
          </a:extLst>
        </xdr:cNvPr>
        <xdr:cNvSpPr txBox="1">
          <a:spLocks noChangeArrowheads="1"/>
        </xdr:cNvSpPr>
      </xdr:nvSpPr>
      <xdr:spPr bwMode="auto">
        <a:xfrm>
          <a:off x="1800225" y="942975"/>
          <a:ext cx="14573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363531" name="Text Box 11">
          <a:extLst>
            <a:ext uri="{FF2B5EF4-FFF2-40B4-BE49-F238E27FC236}">
              <a16:creationId xmlns:a16="http://schemas.microsoft.com/office/drawing/2014/main" id="{00000000-0008-0000-0400-00000B8C0500}"/>
            </a:ext>
          </a:extLst>
        </xdr:cNvPr>
        <xdr:cNvSpPr txBox="1">
          <a:spLocks noChangeArrowheads="1"/>
        </xdr:cNvSpPr>
      </xdr:nvSpPr>
      <xdr:spPr bwMode="auto">
        <a:xfrm>
          <a:off x="200025" y="9715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63532" name="Text Box 12">
          <a:extLst>
            <a:ext uri="{FF2B5EF4-FFF2-40B4-BE49-F238E27FC236}">
              <a16:creationId xmlns:a16="http://schemas.microsoft.com/office/drawing/2014/main" id="{00000000-0008-0000-0400-00000C8C0500}"/>
            </a:ext>
          </a:extLst>
        </xdr:cNvPr>
        <xdr:cNvSpPr txBox="1">
          <a:spLocks noChangeArrowheads="1"/>
        </xdr:cNvSpPr>
      </xdr:nvSpPr>
      <xdr:spPr bwMode="auto">
        <a:xfrm>
          <a:off x="228600" y="971550"/>
          <a:ext cx="21240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363535" name="Text Box 15">
          <a:extLst>
            <a:ext uri="{FF2B5EF4-FFF2-40B4-BE49-F238E27FC236}">
              <a16:creationId xmlns:a16="http://schemas.microsoft.com/office/drawing/2014/main" id="{00000000-0008-0000-0400-00000F8C0500}"/>
            </a:ext>
          </a:extLst>
        </xdr:cNvPr>
        <xdr:cNvSpPr txBox="1">
          <a:spLocks noChangeArrowheads="1"/>
        </xdr:cNvSpPr>
      </xdr:nvSpPr>
      <xdr:spPr bwMode="auto">
        <a:xfrm>
          <a:off x="200025" y="97155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63536" name="Text Box 16">
          <a:extLst>
            <a:ext uri="{FF2B5EF4-FFF2-40B4-BE49-F238E27FC236}">
              <a16:creationId xmlns:a16="http://schemas.microsoft.com/office/drawing/2014/main" id="{00000000-0008-0000-0400-0000108C0500}"/>
            </a:ext>
          </a:extLst>
        </xdr:cNvPr>
        <xdr:cNvSpPr txBox="1">
          <a:spLocks noChangeArrowheads="1"/>
        </xdr:cNvSpPr>
      </xdr:nvSpPr>
      <xdr:spPr bwMode="auto">
        <a:xfrm>
          <a:off x="228600" y="971550"/>
          <a:ext cx="21240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0" name="Text Box 11">
          <a:extLst>
            <a:ext uri="{FF2B5EF4-FFF2-40B4-BE49-F238E27FC236}">
              <a16:creationId xmlns:a16="http://schemas.microsoft.com/office/drawing/2014/main" id="{00000000-0008-0000-0400-00001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1" name="Text Box 12">
          <a:extLst>
            <a:ext uri="{FF2B5EF4-FFF2-40B4-BE49-F238E27FC236}">
              <a16:creationId xmlns:a16="http://schemas.microsoft.com/office/drawing/2014/main" id="{00000000-0008-0000-0400-000015000000}"/>
            </a:ext>
          </a:extLst>
        </xdr:cNvPr>
        <xdr:cNvSpPr txBox="1">
          <a:spLocks noChangeArrowheads="1"/>
        </xdr:cNvSpPr>
      </xdr:nvSpPr>
      <xdr:spPr bwMode="auto">
        <a:xfrm>
          <a:off x="1333500" y="942975"/>
          <a:ext cx="14573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3" name="Text Box 15">
          <a:extLst>
            <a:ext uri="{FF2B5EF4-FFF2-40B4-BE49-F238E27FC236}">
              <a16:creationId xmlns:a16="http://schemas.microsoft.com/office/drawing/2014/main" id="{00000000-0008-0000-0400-000017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5" name="Text Box 16">
          <a:extLst>
            <a:ext uri="{FF2B5EF4-FFF2-40B4-BE49-F238E27FC236}">
              <a16:creationId xmlns:a16="http://schemas.microsoft.com/office/drawing/2014/main" id="{00000000-0008-0000-0400-000019000000}"/>
            </a:ext>
          </a:extLst>
        </xdr:cNvPr>
        <xdr:cNvSpPr txBox="1">
          <a:spLocks noChangeArrowheads="1"/>
        </xdr:cNvSpPr>
      </xdr:nvSpPr>
      <xdr:spPr bwMode="auto">
        <a:xfrm>
          <a:off x="1333500" y="942975"/>
          <a:ext cx="145732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5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500-000003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5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500-000005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16" name="Text Box 11">
          <a:extLst>
            <a:ext uri="{FF2B5EF4-FFF2-40B4-BE49-F238E27FC236}">
              <a16:creationId xmlns:a16="http://schemas.microsoft.com/office/drawing/2014/main" id="{00000000-0008-0000-0500-000010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17" name="Text Box 12">
          <a:extLst>
            <a:ext uri="{FF2B5EF4-FFF2-40B4-BE49-F238E27FC236}">
              <a16:creationId xmlns:a16="http://schemas.microsoft.com/office/drawing/2014/main" id="{00000000-0008-0000-0500-000011000000}"/>
            </a:ext>
          </a:extLst>
        </xdr:cNvPr>
        <xdr:cNvSpPr txBox="1">
          <a:spLocks noChangeArrowheads="1"/>
        </xdr:cNvSpPr>
      </xdr:nvSpPr>
      <xdr:spPr bwMode="auto">
        <a:xfrm>
          <a:off x="1638300" y="942975"/>
          <a:ext cx="14763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2" name="Text Box 15">
          <a:extLst>
            <a:ext uri="{FF2B5EF4-FFF2-40B4-BE49-F238E27FC236}">
              <a16:creationId xmlns:a16="http://schemas.microsoft.com/office/drawing/2014/main" id="{00000000-0008-0000-0500-000016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3" name="Text Box 16">
          <a:extLst>
            <a:ext uri="{FF2B5EF4-FFF2-40B4-BE49-F238E27FC236}">
              <a16:creationId xmlns:a16="http://schemas.microsoft.com/office/drawing/2014/main" id="{00000000-0008-0000-0500-000017000000}"/>
            </a:ext>
          </a:extLst>
        </xdr:cNvPr>
        <xdr:cNvSpPr txBox="1">
          <a:spLocks noChangeArrowheads="1"/>
        </xdr:cNvSpPr>
      </xdr:nvSpPr>
      <xdr:spPr bwMode="auto">
        <a:xfrm>
          <a:off x="1638300" y="942975"/>
          <a:ext cx="1476375"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5</xdr:col>
      <xdr:colOff>178615</xdr:colOff>
      <xdr:row>14</xdr:row>
      <xdr:rowOff>222971</xdr:rowOff>
    </xdr:from>
    <xdr:to>
      <xdr:col>11</xdr:col>
      <xdr:colOff>635000</xdr:colOff>
      <xdr:row>15</xdr:row>
      <xdr:rowOff>0</xdr:rowOff>
    </xdr:to>
    <xdr:sp macro="" textlink="">
      <xdr:nvSpPr>
        <xdr:cNvPr id="27" name="テキスト ボックス 26">
          <a:extLst>
            <a:ext uri="{FF2B5EF4-FFF2-40B4-BE49-F238E27FC236}">
              <a16:creationId xmlns:a16="http://schemas.microsoft.com/office/drawing/2014/main" id="{AB2A8BF3-B234-4F50-8782-5336B2319536}"/>
            </a:ext>
          </a:extLst>
        </xdr:cNvPr>
        <xdr:cNvSpPr txBox="1"/>
      </xdr:nvSpPr>
      <xdr:spPr>
        <a:xfrm>
          <a:off x="4628500" y="3847356"/>
          <a:ext cx="4676692" cy="4022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ct val="110000"/>
            </a:lnSpc>
          </a:pPr>
          <a:r>
            <a:rPr kumimoji="1" lang="en-US" altLang="ja-JP" sz="900">
              <a:solidFill>
                <a:schemeClr val="dk1"/>
              </a:solidFill>
              <a:latin typeface="Myriad web"/>
              <a:ea typeface="+mn-ea"/>
              <a:cs typeface="+mn-cs"/>
            </a:rPr>
            <a:t>Net assets excluding non-controlling interests (left scale), Equity ratio (right scale)</a:t>
          </a:r>
        </a:p>
        <a:p>
          <a:pPr marL="0" indent="0">
            <a:lnSpc>
              <a:spcPct val="110000"/>
            </a:lnSpc>
          </a:pPr>
          <a:r>
            <a:rPr kumimoji="1" lang="ja-JP" altLang="en-US" sz="900">
              <a:solidFill>
                <a:schemeClr val="dk1"/>
              </a:solidFill>
              <a:latin typeface="Myriad web"/>
              <a:ea typeface="+mn-ea"/>
              <a:cs typeface="+mn-cs"/>
            </a:rPr>
            <a:t>自己資本</a:t>
          </a:r>
          <a:r>
            <a:rPr kumimoji="1" lang="en-US" altLang="ja-JP" sz="900">
              <a:solidFill>
                <a:schemeClr val="dk1"/>
              </a:solidFill>
              <a:latin typeface="Myriad web"/>
              <a:ea typeface="+mn-ea"/>
              <a:cs typeface="+mn-cs"/>
            </a:rPr>
            <a:t>(</a:t>
          </a:r>
          <a:r>
            <a:rPr kumimoji="1" lang="ja-JP" altLang="en-US" sz="900">
              <a:solidFill>
                <a:schemeClr val="dk1"/>
              </a:solidFill>
              <a:latin typeface="Myriad web"/>
              <a:ea typeface="+mn-ea"/>
              <a:cs typeface="+mn-cs"/>
            </a:rPr>
            <a:t>左目盛</a:t>
          </a:r>
          <a:r>
            <a:rPr kumimoji="1" lang="en-US" altLang="ja-JP" sz="900">
              <a:solidFill>
                <a:schemeClr val="dk1"/>
              </a:solidFill>
              <a:latin typeface="Myriad web"/>
              <a:ea typeface="+mn-ea"/>
              <a:cs typeface="+mn-cs"/>
            </a:rPr>
            <a:t>)</a:t>
          </a:r>
          <a:r>
            <a:rPr kumimoji="1" lang="ja-JP" altLang="en-US" sz="900">
              <a:solidFill>
                <a:schemeClr val="dk1"/>
              </a:solidFill>
              <a:latin typeface="Myriad web"/>
              <a:ea typeface="+mn-ea"/>
              <a:cs typeface="+mn-cs"/>
            </a:rPr>
            <a:t>、自己資本比率</a:t>
          </a:r>
          <a:r>
            <a:rPr kumimoji="1" lang="en-US" altLang="ja-JP" sz="900">
              <a:solidFill>
                <a:schemeClr val="dk1"/>
              </a:solidFill>
              <a:latin typeface="Myriad web"/>
              <a:ea typeface="+mn-ea"/>
              <a:cs typeface="+mn-cs"/>
            </a:rPr>
            <a:t>(</a:t>
          </a:r>
          <a:r>
            <a:rPr kumimoji="1" lang="ja-JP" altLang="en-US" sz="900">
              <a:solidFill>
                <a:schemeClr val="dk1"/>
              </a:solidFill>
              <a:latin typeface="Myriad web"/>
              <a:ea typeface="+mn-ea"/>
              <a:cs typeface="+mn-cs"/>
            </a:rPr>
            <a:t>右目盛</a:t>
          </a:r>
          <a:r>
            <a:rPr kumimoji="1" lang="en-US" altLang="ja-JP" sz="900">
              <a:solidFill>
                <a:schemeClr val="dk1"/>
              </a:solidFill>
              <a:latin typeface="Myriad web"/>
              <a:ea typeface="+mn-ea"/>
              <a:cs typeface="+mn-cs"/>
            </a:rPr>
            <a:t>)</a:t>
          </a:r>
          <a:endParaRPr kumimoji="1" lang="ja-JP" altLang="en-US" sz="900">
            <a:solidFill>
              <a:schemeClr val="dk1"/>
            </a:solidFill>
            <a:latin typeface="Myriad web"/>
            <a:ea typeface="+mn-ea"/>
            <a:cs typeface="+mn-cs"/>
          </a:endParaRPr>
        </a:p>
      </xdr:txBody>
    </xdr:sp>
    <xdr:clientData/>
  </xdr:twoCellAnchor>
  <xdr:twoCellAnchor>
    <xdr:from>
      <xdr:col>0</xdr:col>
      <xdr:colOff>0</xdr:colOff>
      <xdr:row>14</xdr:row>
      <xdr:rowOff>222971</xdr:rowOff>
    </xdr:from>
    <xdr:to>
      <xdr:col>0</xdr:col>
      <xdr:colOff>846456</xdr:colOff>
      <xdr:row>15</xdr:row>
      <xdr:rowOff>0</xdr:rowOff>
    </xdr:to>
    <xdr:sp macro="" textlink="">
      <xdr:nvSpPr>
        <xdr:cNvPr id="28" name="テキスト ボックス 27">
          <a:extLst>
            <a:ext uri="{FF2B5EF4-FFF2-40B4-BE49-F238E27FC236}">
              <a16:creationId xmlns:a16="http://schemas.microsoft.com/office/drawing/2014/main" id="{EBA01BB6-8DAE-4E5A-A11E-452DB65DD70A}"/>
            </a:ext>
          </a:extLst>
        </xdr:cNvPr>
        <xdr:cNvSpPr txBox="1"/>
      </xdr:nvSpPr>
      <xdr:spPr>
        <a:xfrm>
          <a:off x="0" y="3851542"/>
          <a:ext cx="846456" cy="448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nSpc>
              <a:spcPct val="110000"/>
            </a:lnSpc>
          </a:pPr>
          <a:r>
            <a:rPr kumimoji="1" lang="en-US" altLang="ja-JP" sz="900">
              <a:solidFill>
                <a:schemeClr val="dk1"/>
              </a:solidFill>
              <a:latin typeface="Myriad web"/>
              <a:ea typeface="+mn-ea"/>
              <a:cs typeface="+mn-cs"/>
            </a:rPr>
            <a:t>Total assets</a:t>
          </a:r>
        </a:p>
        <a:p>
          <a:pPr marL="0" indent="0">
            <a:lnSpc>
              <a:spcPct val="110000"/>
            </a:lnSpc>
          </a:pPr>
          <a:r>
            <a:rPr kumimoji="1" lang="ja-JP" altLang="en-US" sz="900">
              <a:solidFill>
                <a:schemeClr val="dk1"/>
              </a:solidFill>
              <a:latin typeface="Myriad web"/>
              <a:ea typeface="+mn-ea"/>
              <a:cs typeface="+mn-cs"/>
            </a:rPr>
            <a:t>総資産</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200025</xdr:colOff>
      <xdr:row>4</xdr:row>
      <xdr:rowOff>0</xdr:rowOff>
    </xdr:from>
    <xdr:to>
      <xdr:col>0</xdr:col>
      <xdr:colOff>114300</xdr:colOff>
      <xdr:row>4</xdr:row>
      <xdr:rowOff>0</xdr:rowOff>
    </xdr:to>
    <xdr:sp macro="" textlink="">
      <xdr:nvSpPr>
        <xdr:cNvPr id="2" name="Text Box 11">
          <a:extLst>
            <a:ext uri="{FF2B5EF4-FFF2-40B4-BE49-F238E27FC236}">
              <a16:creationId xmlns:a16="http://schemas.microsoft.com/office/drawing/2014/main" id="{00000000-0008-0000-0600-000002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3" name="Text Box 12">
          <a:extLst>
            <a:ext uri="{FF2B5EF4-FFF2-40B4-BE49-F238E27FC236}">
              <a16:creationId xmlns:a16="http://schemas.microsoft.com/office/drawing/2014/main" id="{00000000-0008-0000-0600-000003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4" name="Text Box 15">
          <a:extLst>
            <a:ext uri="{FF2B5EF4-FFF2-40B4-BE49-F238E27FC236}">
              <a16:creationId xmlns:a16="http://schemas.microsoft.com/office/drawing/2014/main" id="{00000000-0008-0000-0600-000004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5" name="Text Box 16">
          <a:extLst>
            <a:ext uri="{FF2B5EF4-FFF2-40B4-BE49-F238E27FC236}">
              <a16:creationId xmlns:a16="http://schemas.microsoft.com/office/drawing/2014/main" id="{00000000-0008-0000-0600-000005000000}"/>
            </a:ext>
          </a:extLst>
        </xdr:cNvPr>
        <xdr:cNvSpPr txBox="1">
          <a:spLocks noChangeArrowheads="1"/>
        </xdr:cNvSpPr>
      </xdr:nvSpPr>
      <xdr:spPr bwMode="auto">
        <a:xfrm>
          <a:off x="1333500" y="942975"/>
          <a:ext cx="133350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1" name="Text Box 11">
          <a:extLst>
            <a:ext uri="{FF2B5EF4-FFF2-40B4-BE49-F238E27FC236}">
              <a16:creationId xmlns:a16="http://schemas.microsoft.com/office/drawing/2014/main" id="{00000000-0008-0000-0600-000015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2" name="Text Box 12">
          <a:extLst>
            <a:ext uri="{FF2B5EF4-FFF2-40B4-BE49-F238E27FC236}">
              <a16:creationId xmlns:a16="http://schemas.microsoft.com/office/drawing/2014/main" id="{00000000-0008-0000-0600-000016000000}"/>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4</xdr:row>
      <xdr:rowOff>0</xdr:rowOff>
    </xdr:from>
    <xdr:to>
      <xdr:col>0</xdr:col>
      <xdr:colOff>114300</xdr:colOff>
      <xdr:row>4</xdr:row>
      <xdr:rowOff>0</xdr:rowOff>
    </xdr:to>
    <xdr:sp macro="" textlink="">
      <xdr:nvSpPr>
        <xdr:cNvPr id="23" name="Text Box 15">
          <a:extLst>
            <a:ext uri="{FF2B5EF4-FFF2-40B4-BE49-F238E27FC236}">
              <a16:creationId xmlns:a16="http://schemas.microsoft.com/office/drawing/2014/main" id="{00000000-0008-0000-0600-000017000000}"/>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4</xdr:row>
      <xdr:rowOff>0</xdr:rowOff>
    </xdr:from>
    <xdr:to>
      <xdr:col>2</xdr:col>
      <xdr:colOff>0</xdr:colOff>
      <xdr:row>4</xdr:row>
      <xdr:rowOff>0</xdr:rowOff>
    </xdr:to>
    <xdr:sp macro="" textlink="">
      <xdr:nvSpPr>
        <xdr:cNvPr id="25" name="Text Box 16">
          <a:extLst>
            <a:ext uri="{FF2B5EF4-FFF2-40B4-BE49-F238E27FC236}">
              <a16:creationId xmlns:a16="http://schemas.microsoft.com/office/drawing/2014/main" id="{00000000-0008-0000-0600-000019000000}"/>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5</xdr:row>
      <xdr:rowOff>0</xdr:rowOff>
    </xdr:from>
    <xdr:to>
      <xdr:col>0</xdr:col>
      <xdr:colOff>114300</xdr:colOff>
      <xdr:row>5</xdr:row>
      <xdr:rowOff>0</xdr:rowOff>
    </xdr:to>
    <xdr:sp macro="" textlink="">
      <xdr:nvSpPr>
        <xdr:cNvPr id="2" name="Text Box 11">
          <a:extLst>
            <a:ext uri="{FF2B5EF4-FFF2-40B4-BE49-F238E27FC236}">
              <a16:creationId xmlns:a16="http://schemas.microsoft.com/office/drawing/2014/main" id="{914BEC4B-D622-4F5C-9F7E-2EBBCC03947E}"/>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3" name="Text Box 12">
          <a:extLst>
            <a:ext uri="{FF2B5EF4-FFF2-40B4-BE49-F238E27FC236}">
              <a16:creationId xmlns:a16="http://schemas.microsoft.com/office/drawing/2014/main" id="{AF4702C8-0702-4239-9D35-8A3E6C9C8663}"/>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4" name="Text Box 15">
          <a:extLst>
            <a:ext uri="{FF2B5EF4-FFF2-40B4-BE49-F238E27FC236}">
              <a16:creationId xmlns:a16="http://schemas.microsoft.com/office/drawing/2014/main" id="{7799700E-0F22-409E-BFDA-80D46BF6682C}"/>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5" name="Text Box 16">
          <a:extLst>
            <a:ext uri="{FF2B5EF4-FFF2-40B4-BE49-F238E27FC236}">
              <a16:creationId xmlns:a16="http://schemas.microsoft.com/office/drawing/2014/main" id="{70EF40A3-0D0B-4D76-A199-F38B2E455E07}"/>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75</xdr:row>
      <xdr:rowOff>0</xdr:rowOff>
    </xdr:from>
    <xdr:to>
      <xdr:col>0</xdr:col>
      <xdr:colOff>114300</xdr:colOff>
      <xdr:row>75</xdr:row>
      <xdr:rowOff>0</xdr:rowOff>
    </xdr:to>
    <xdr:sp macro="" textlink="">
      <xdr:nvSpPr>
        <xdr:cNvPr id="7" name="Text Box 11">
          <a:extLst>
            <a:ext uri="{FF2B5EF4-FFF2-40B4-BE49-F238E27FC236}">
              <a16:creationId xmlns:a16="http://schemas.microsoft.com/office/drawing/2014/main" id="{640E8298-189B-48E7-A769-A5E0F5AB2187}"/>
            </a:ext>
          </a:extLst>
        </xdr:cNvPr>
        <xdr:cNvSpPr txBox="1">
          <a:spLocks noChangeArrowheads="1"/>
        </xdr:cNvSpPr>
      </xdr:nvSpPr>
      <xdr:spPr bwMode="auto">
        <a:xfrm>
          <a:off x="200025" y="65055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75</xdr:row>
      <xdr:rowOff>0</xdr:rowOff>
    </xdr:from>
    <xdr:to>
      <xdr:col>2</xdr:col>
      <xdr:colOff>0</xdr:colOff>
      <xdr:row>75</xdr:row>
      <xdr:rowOff>0</xdr:rowOff>
    </xdr:to>
    <xdr:sp macro="" textlink="">
      <xdr:nvSpPr>
        <xdr:cNvPr id="8" name="Text Box 12">
          <a:extLst>
            <a:ext uri="{FF2B5EF4-FFF2-40B4-BE49-F238E27FC236}">
              <a16:creationId xmlns:a16="http://schemas.microsoft.com/office/drawing/2014/main" id="{AC2F3CE9-D32F-4FB9-8B64-5BC6EFD2D05F}"/>
            </a:ext>
          </a:extLst>
        </xdr:cNvPr>
        <xdr:cNvSpPr txBox="1">
          <a:spLocks noChangeArrowheads="1"/>
        </xdr:cNvSpPr>
      </xdr:nvSpPr>
      <xdr:spPr bwMode="auto">
        <a:xfrm>
          <a:off x="1333500" y="65055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75</xdr:row>
      <xdr:rowOff>0</xdr:rowOff>
    </xdr:from>
    <xdr:to>
      <xdr:col>0</xdr:col>
      <xdr:colOff>114300</xdr:colOff>
      <xdr:row>75</xdr:row>
      <xdr:rowOff>0</xdr:rowOff>
    </xdr:to>
    <xdr:sp macro="" textlink="">
      <xdr:nvSpPr>
        <xdr:cNvPr id="9" name="Text Box 15">
          <a:extLst>
            <a:ext uri="{FF2B5EF4-FFF2-40B4-BE49-F238E27FC236}">
              <a16:creationId xmlns:a16="http://schemas.microsoft.com/office/drawing/2014/main" id="{7D18D52C-E81D-42A2-B64E-36490609E041}"/>
            </a:ext>
          </a:extLst>
        </xdr:cNvPr>
        <xdr:cNvSpPr txBox="1">
          <a:spLocks noChangeArrowheads="1"/>
        </xdr:cNvSpPr>
      </xdr:nvSpPr>
      <xdr:spPr bwMode="auto">
        <a:xfrm>
          <a:off x="200025" y="65055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75</xdr:row>
      <xdr:rowOff>0</xdr:rowOff>
    </xdr:from>
    <xdr:to>
      <xdr:col>2</xdr:col>
      <xdr:colOff>0</xdr:colOff>
      <xdr:row>75</xdr:row>
      <xdr:rowOff>0</xdr:rowOff>
    </xdr:to>
    <xdr:sp macro="" textlink="">
      <xdr:nvSpPr>
        <xdr:cNvPr id="10" name="Text Box 16">
          <a:extLst>
            <a:ext uri="{FF2B5EF4-FFF2-40B4-BE49-F238E27FC236}">
              <a16:creationId xmlns:a16="http://schemas.microsoft.com/office/drawing/2014/main" id="{0C4F35BA-4D93-4952-AC45-B1F91ECC4243}"/>
            </a:ext>
          </a:extLst>
        </xdr:cNvPr>
        <xdr:cNvSpPr txBox="1">
          <a:spLocks noChangeArrowheads="1"/>
        </xdr:cNvSpPr>
      </xdr:nvSpPr>
      <xdr:spPr bwMode="auto">
        <a:xfrm>
          <a:off x="1333500" y="65055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19" name="Text Box 11">
          <a:extLst>
            <a:ext uri="{FF2B5EF4-FFF2-40B4-BE49-F238E27FC236}">
              <a16:creationId xmlns:a16="http://schemas.microsoft.com/office/drawing/2014/main" id="{7D13FAF6-DB3F-480B-8505-184AF817646C}"/>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20" name="Text Box 12">
          <a:extLst>
            <a:ext uri="{FF2B5EF4-FFF2-40B4-BE49-F238E27FC236}">
              <a16:creationId xmlns:a16="http://schemas.microsoft.com/office/drawing/2014/main" id="{AAD94022-93B9-4E28-861C-139D0C959EC9}"/>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21" name="Text Box 15">
          <a:extLst>
            <a:ext uri="{FF2B5EF4-FFF2-40B4-BE49-F238E27FC236}">
              <a16:creationId xmlns:a16="http://schemas.microsoft.com/office/drawing/2014/main" id="{12A1AEAE-DC2C-4F41-9640-EF87B953274E}"/>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22" name="Text Box 16">
          <a:extLst>
            <a:ext uri="{FF2B5EF4-FFF2-40B4-BE49-F238E27FC236}">
              <a16:creationId xmlns:a16="http://schemas.microsoft.com/office/drawing/2014/main" id="{708942BF-29D6-496E-BAE7-E2A99AFAB65C}"/>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200025</xdr:colOff>
      <xdr:row>17</xdr:row>
      <xdr:rowOff>0</xdr:rowOff>
    </xdr:from>
    <xdr:to>
      <xdr:col>0</xdr:col>
      <xdr:colOff>114300</xdr:colOff>
      <xdr:row>17</xdr:row>
      <xdr:rowOff>0</xdr:rowOff>
    </xdr:to>
    <xdr:sp macro="" textlink="">
      <xdr:nvSpPr>
        <xdr:cNvPr id="6" name="Text Box 11">
          <a:extLst>
            <a:ext uri="{FF2B5EF4-FFF2-40B4-BE49-F238E27FC236}">
              <a16:creationId xmlns:a16="http://schemas.microsoft.com/office/drawing/2014/main" id="{00000000-0008-0000-0A00-000006000000}"/>
            </a:ext>
          </a:extLst>
        </xdr:cNvPr>
        <xdr:cNvSpPr txBox="1">
          <a:spLocks noChangeArrowheads="1"/>
        </xdr:cNvSpPr>
      </xdr:nvSpPr>
      <xdr:spPr bwMode="auto">
        <a:xfrm>
          <a:off x="200025" y="69342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7" name="Text Box 12">
          <a:extLst>
            <a:ext uri="{FF2B5EF4-FFF2-40B4-BE49-F238E27FC236}">
              <a16:creationId xmlns:a16="http://schemas.microsoft.com/office/drawing/2014/main" id="{00000000-0008-0000-0A00-000007000000}"/>
            </a:ext>
          </a:extLst>
        </xdr:cNvPr>
        <xdr:cNvSpPr txBox="1">
          <a:spLocks noChangeArrowheads="1"/>
        </xdr:cNvSpPr>
      </xdr:nvSpPr>
      <xdr:spPr bwMode="auto">
        <a:xfrm>
          <a:off x="1333500" y="6934200"/>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17</xdr:row>
      <xdr:rowOff>0</xdr:rowOff>
    </xdr:from>
    <xdr:to>
      <xdr:col>0</xdr:col>
      <xdr:colOff>114300</xdr:colOff>
      <xdr:row>17</xdr:row>
      <xdr:rowOff>0</xdr:rowOff>
    </xdr:to>
    <xdr:sp macro="" textlink="">
      <xdr:nvSpPr>
        <xdr:cNvPr id="8" name="Text Box 15">
          <a:extLst>
            <a:ext uri="{FF2B5EF4-FFF2-40B4-BE49-F238E27FC236}">
              <a16:creationId xmlns:a16="http://schemas.microsoft.com/office/drawing/2014/main" id="{00000000-0008-0000-0A00-000008000000}"/>
            </a:ext>
          </a:extLst>
        </xdr:cNvPr>
        <xdr:cNvSpPr txBox="1">
          <a:spLocks noChangeArrowheads="1"/>
        </xdr:cNvSpPr>
      </xdr:nvSpPr>
      <xdr:spPr bwMode="auto">
        <a:xfrm>
          <a:off x="200025" y="69342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17</xdr:row>
      <xdr:rowOff>0</xdr:rowOff>
    </xdr:from>
    <xdr:to>
      <xdr:col>2</xdr:col>
      <xdr:colOff>0</xdr:colOff>
      <xdr:row>17</xdr:row>
      <xdr:rowOff>0</xdr:rowOff>
    </xdr:to>
    <xdr:sp macro="" textlink="">
      <xdr:nvSpPr>
        <xdr:cNvPr id="9" name="Text Box 16">
          <a:extLst>
            <a:ext uri="{FF2B5EF4-FFF2-40B4-BE49-F238E27FC236}">
              <a16:creationId xmlns:a16="http://schemas.microsoft.com/office/drawing/2014/main" id="{00000000-0008-0000-0A00-000009000000}"/>
            </a:ext>
          </a:extLst>
        </xdr:cNvPr>
        <xdr:cNvSpPr txBox="1">
          <a:spLocks noChangeArrowheads="1"/>
        </xdr:cNvSpPr>
      </xdr:nvSpPr>
      <xdr:spPr bwMode="auto">
        <a:xfrm>
          <a:off x="1333500" y="6934200"/>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62</xdr:row>
      <xdr:rowOff>0</xdr:rowOff>
    </xdr:from>
    <xdr:to>
      <xdr:col>0</xdr:col>
      <xdr:colOff>114300</xdr:colOff>
      <xdr:row>62</xdr:row>
      <xdr:rowOff>0</xdr:rowOff>
    </xdr:to>
    <xdr:sp macro="" textlink="">
      <xdr:nvSpPr>
        <xdr:cNvPr id="6" name="Text Box 11">
          <a:extLst>
            <a:ext uri="{FF2B5EF4-FFF2-40B4-BE49-F238E27FC236}">
              <a16:creationId xmlns:a16="http://schemas.microsoft.com/office/drawing/2014/main" id="{00000000-0008-0000-1100-000006000000}"/>
            </a:ext>
          </a:extLst>
        </xdr:cNvPr>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200025</xdr:colOff>
      <xdr:row>62</xdr:row>
      <xdr:rowOff>0</xdr:rowOff>
    </xdr:from>
    <xdr:to>
      <xdr:col>0</xdr:col>
      <xdr:colOff>114300</xdr:colOff>
      <xdr:row>62</xdr:row>
      <xdr:rowOff>0</xdr:rowOff>
    </xdr:to>
    <xdr:sp macro="" textlink="">
      <xdr:nvSpPr>
        <xdr:cNvPr id="8" name="Text Box 15">
          <a:extLst>
            <a:ext uri="{FF2B5EF4-FFF2-40B4-BE49-F238E27FC236}">
              <a16:creationId xmlns:a16="http://schemas.microsoft.com/office/drawing/2014/main" id="{00000000-0008-0000-1100-000008000000}"/>
            </a:ext>
          </a:extLst>
        </xdr:cNvPr>
        <xdr:cNvSpPr txBox="1">
          <a:spLocks noChangeArrowheads="1"/>
        </xdr:cNvSpPr>
      </xdr:nvSpPr>
      <xdr:spPr bwMode="auto">
        <a:xfrm>
          <a:off x="200025" y="10629900"/>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Local%20Settings/Temp/hpqfstemp/dq_152637/72&#26399;_&#35576;&#27604;&#29575;&#35336;&#31639;&#34920;&#12304;FX&#23550;&#24540;&#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諸比率計算表（当期実績）"/>
      <sheetName val="諸比率計算表（業績予想）"/>
      <sheetName val="数値入力シート"/>
      <sheetName val="FXデータシート"/>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pageSetUpPr fitToPage="1"/>
  </sheetPr>
  <dimension ref="A1:O84"/>
  <sheetViews>
    <sheetView showGridLines="0" tabSelected="1" view="pageBreakPreview" zoomScaleNormal="55" zoomScaleSheetLayoutView="100" workbookViewId="0"/>
  </sheetViews>
  <sheetFormatPr defaultColWidth="8" defaultRowHeight="14.15" customHeight="1"/>
  <cols>
    <col min="1" max="1" width="23.6328125" style="17" customWidth="1"/>
    <col min="2" max="2" width="19.453125" style="17" customWidth="1"/>
    <col min="3" max="3" width="8.7265625" style="17" customWidth="1"/>
    <col min="4" max="4" width="8.7265625" style="11" customWidth="1"/>
    <col min="5" max="8" width="8.7265625" style="17" customWidth="1"/>
    <col min="9" max="13" width="8.7265625" style="11" customWidth="1"/>
    <col min="14" max="14" width="9.6328125" style="5" customWidth="1"/>
    <col min="15" max="15" width="1.26953125" style="17" customWidth="1"/>
    <col min="16" max="16384" width="8" style="17"/>
  </cols>
  <sheetData>
    <row r="1" spans="1:15" ht="16.5" customHeight="1">
      <c r="A1" s="131"/>
      <c r="B1" s="131"/>
      <c r="C1" s="79"/>
      <c r="D1" s="80"/>
      <c r="E1" s="79"/>
      <c r="F1" s="79"/>
      <c r="G1" s="79"/>
      <c r="H1" s="79"/>
      <c r="I1" s="79"/>
      <c r="J1" s="79"/>
      <c r="K1" s="79"/>
      <c r="L1" s="79"/>
      <c r="M1" s="79"/>
      <c r="N1" s="518" t="s">
        <v>687</v>
      </c>
      <c r="O1" s="133"/>
    </row>
    <row r="2" spans="1:15" ht="23.25" customHeight="1">
      <c r="A2" s="134" t="s">
        <v>351</v>
      </c>
      <c r="B2" s="135"/>
    </row>
    <row r="3" spans="1:15" ht="11.25" customHeight="1">
      <c r="N3" s="17"/>
    </row>
    <row r="4" spans="1:15" ht="23.25" customHeight="1" thickBot="1">
      <c r="A4" s="137" t="s">
        <v>607</v>
      </c>
      <c r="B4" s="138"/>
      <c r="C4" s="139"/>
      <c r="D4" s="20"/>
      <c r="E4" s="139"/>
      <c r="F4" s="139"/>
      <c r="G4" s="139"/>
      <c r="H4" s="139"/>
      <c r="I4" s="20"/>
      <c r="J4" s="20"/>
      <c r="K4" s="20"/>
      <c r="L4" s="20"/>
      <c r="M4" s="20"/>
      <c r="N4" s="20"/>
    </row>
    <row r="5" spans="1:15" ht="17.25" customHeight="1">
      <c r="D5" s="12"/>
      <c r="I5" s="19"/>
      <c r="J5" s="19"/>
      <c r="K5" s="19"/>
      <c r="L5" s="19"/>
      <c r="M5" s="659" t="s">
        <v>648</v>
      </c>
      <c r="N5" s="17"/>
    </row>
    <row r="6" spans="1:15" ht="17.25" customHeight="1" thickBot="1">
      <c r="A6" s="809"/>
      <c r="B6" s="809"/>
      <c r="C6" s="810" t="s">
        <v>24</v>
      </c>
      <c r="D6" s="810" t="s">
        <v>23</v>
      </c>
      <c r="E6" s="810" t="s">
        <v>22</v>
      </c>
      <c r="F6" s="810" t="s">
        <v>21</v>
      </c>
      <c r="G6" s="810" t="s">
        <v>15</v>
      </c>
      <c r="H6" s="810" t="s">
        <v>184</v>
      </c>
      <c r="I6" s="811" t="s">
        <v>559</v>
      </c>
      <c r="J6" s="811" t="s">
        <v>597</v>
      </c>
      <c r="K6" s="812" t="s">
        <v>625</v>
      </c>
      <c r="L6" s="812" t="s">
        <v>645</v>
      </c>
      <c r="M6" s="813" t="s">
        <v>686</v>
      </c>
      <c r="N6" s="17"/>
    </row>
    <row r="7" spans="1:15" ht="18" customHeight="1">
      <c r="A7" s="33" t="s">
        <v>85</v>
      </c>
      <c r="B7" s="22" t="s">
        <v>189</v>
      </c>
      <c r="C7" s="22">
        <v>841</v>
      </c>
      <c r="D7" s="22">
        <v>893</v>
      </c>
      <c r="E7" s="22">
        <v>987</v>
      </c>
      <c r="F7" s="22">
        <v>880</v>
      </c>
      <c r="G7" s="22">
        <v>921</v>
      </c>
      <c r="H7" s="22">
        <v>974</v>
      </c>
      <c r="I7" s="349">
        <v>946</v>
      </c>
      <c r="J7" s="349">
        <v>952</v>
      </c>
      <c r="K7" s="559">
        <v>883</v>
      </c>
      <c r="L7" s="559">
        <v>812</v>
      </c>
      <c r="M7" s="148">
        <v>865</v>
      </c>
      <c r="N7" s="17"/>
    </row>
    <row r="8" spans="1:15" ht="18" customHeight="1">
      <c r="A8" s="43" t="s">
        <v>56</v>
      </c>
      <c r="B8" s="140" t="s">
        <v>190</v>
      </c>
      <c r="C8" s="14">
        <v>305</v>
      </c>
      <c r="D8" s="14">
        <v>317</v>
      </c>
      <c r="E8" s="14">
        <v>353</v>
      </c>
      <c r="F8" s="14">
        <v>278</v>
      </c>
      <c r="G8" s="14">
        <v>284</v>
      </c>
      <c r="H8" s="14">
        <v>292</v>
      </c>
      <c r="I8" s="100">
        <v>282</v>
      </c>
      <c r="J8" s="100">
        <v>288</v>
      </c>
      <c r="K8" s="557">
        <v>283</v>
      </c>
      <c r="L8" s="557">
        <v>263</v>
      </c>
      <c r="M8" s="120">
        <v>281</v>
      </c>
      <c r="N8" s="17"/>
    </row>
    <row r="9" spans="1:15" ht="28" customHeight="1">
      <c r="A9" s="43" t="s">
        <v>86</v>
      </c>
      <c r="B9" s="140" t="s">
        <v>191</v>
      </c>
      <c r="C9" s="14">
        <v>118</v>
      </c>
      <c r="D9" s="14">
        <v>125</v>
      </c>
      <c r="E9" s="14">
        <v>134</v>
      </c>
      <c r="F9" s="14">
        <v>124</v>
      </c>
      <c r="G9" s="14">
        <v>126</v>
      </c>
      <c r="H9" s="14">
        <v>135</v>
      </c>
      <c r="I9" s="508">
        <v>137.80000000000001</v>
      </c>
      <c r="J9" s="508">
        <v>145</v>
      </c>
      <c r="K9" s="508">
        <v>146</v>
      </c>
      <c r="L9" s="508">
        <v>129</v>
      </c>
      <c r="M9" s="142">
        <v>144</v>
      </c>
      <c r="N9" s="17"/>
    </row>
    <row r="10" spans="1:15" ht="18" customHeight="1">
      <c r="A10" s="43" t="s">
        <v>88</v>
      </c>
      <c r="B10" s="140" t="s">
        <v>192</v>
      </c>
      <c r="C10" s="14">
        <v>290</v>
      </c>
      <c r="D10" s="14">
        <v>321</v>
      </c>
      <c r="E10" s="14">
        <v>370</v>
      </c>
      <c r="F10" s="14">
        <v>358</v>
      </c>
      <c r="G10" s="14">
        <v>384</v>
      </c>
      <c r="H10" s="14">
        <v>427</v>
      </c>
      <c r="I10" s="100">
        <v>410</v>
      </c>
      <c r="J10" s="100">
        <v>390</v>
      </c>
      <c r="K10" s="557">
        <v>334</v>
      </c>
      <c r="L10" s="557">
        <v>303</v>
      </c>
      <c r="M10" s="120">
        <v>330</v>
      </c>
      <c r="N10" s="17"/>
    </row>
    <row r="11" spans="1:15" ht="18" customHeight="1">
      <c r="A11" s="45" t="s">
        <v>87</v>
      </c>
      <c r="B11" s="145" t="s">
        <v>193</v>
      </c>
      <c r="C11" s="146">
        <v>120</v>
      </c>
      <c r="D11" s="146">
        <v>124</v>
      </c>
      <c r="E11" s="146">
        <v>124</v>
      </c>
      <c r="F11" s="146">
        <v>110</v>
      </c>
      <c r="G11" s="146">
        <v>118</v>
      </c>
      <c r="H11" s="146">
        <v>112</v>
      </c>
      <c r="I11" s="460">
        <v>108</v>
      </c>
      <c r="J11" s="460">
        <v>120</v>
      </c>
      <c r="K11" s="558">
        <v>111</v>
      </c>
      <c r="L11" s="558">
        <v>108</v>
      </c>
      <c r="M11" s="147">
        <v>102</v>
      </c>
      <c r="N11" s="17"/>
    </row>
    <row r="12" spans="1:15" ht="18" customHeight="1">
      <c r="A12" s="33" t="s">
        <v>89</v>
      </c>
      <c r="B12" s="22" t="s">
        <v>194</v>
      </c>
      <c r="C12" s="22">
        <v>128</v>
      </c>
      <c r="D12" s="22">
        <v>134</v>
      </c>
      <c r="E12" s="22">
        <v>150</v>
      </c>
      <c r="F12" s="22">
        <v>140</v>
      </c>
      <c r="G12" s="22">
        <v>143</v>
      </c>
      <c r="H12" s="22">
        <v>148</v>
      </c>
      <c r="I12" s="349">
        <v>136</v>
      </c>
      <c r="J12" s="349">
        <v>131</v>
      </c>
      <c r="K12" s="559">
        <v>124</v>
      </c>
      <c r="L12" s="559">
        <v>107</v>
      </c>
      <c r="M12" s="148">
        <v>114</v>
      </c>
      <c r="N12" s="17"/>
    </row>
    <row r="13" spans="1:15" ht="18" customHeight="1">
      <c r="A13" s="21" t="s">
        <v>90</v>
      </c>
      <c r="B13" s="14" t="s">
        <v>352</v>
      </c>
      <c r="C13" s="150">
        <v>0.152</v>
      </c>
      <c r="D13" s="150">
        <v>0.15</v>
      </c>
      <c r="E13" s="150">
        <v>0.152</v>
      </c>
      <c r="F13" s="150">
        <v>0.159</v>
      </c>
      <c r="G13" s="150">
        <v>0.156</v>
      </c>
      <c r="H13" s="150">
        <v>0.152</v>
      </c>
      <c r="I13" s="381">
        <v>0.14399999999999999</v>
      </c>
      <c r="J13" s="381">
        <v>0.13700000000000001</v>
      </c>
      <c r="K13" s="541">
        <v>0.14099999999999999</v>
      </c>
      <c r="L13" s="541">
        <v>0.13300000000000001</v>
      </c>
      <c r="M13" s="151">
        <v>0.13200000000000001</v>
      </c>
      <c r="N13" s="17"/>
    </row>
    <row r="14" spans="1:15" ht="18" customHeight="1">
      <c r="A14" s="43" t="s">
        <v>91</v>
      </c>
      <c r="B14" s="140" t="s">
        <v>190</v>
      </c>
      <c r="C14" s="14">
        <v>55</v>
      </c>
      <c r="D14" s="14">
        <v>56</v>
      </c>
      <c r="E14" s="14">
        <v>57</v>
      </c>
      <c r="F14" s="14">
        <v>47</v>
      </c>
      <c r="G14" s="14">
        <v>45</v>
      </c>
      <c r="H14" s="14">
        <v>46</v>
      </c>
      <c r="I14" s="100">
        <v>43</v>
      </c>
      <c r="J14" s="100">
        <v>44</v>
      </c>
      <c r="K14" s="557">
        <v>40</v>
      </c>
      <c r="L14" s="557">
        <v>35</v>
      </c>
      <c r="M14" s="120">
        <v>37</v>
      </c>
      <c r="N14" s="17"/>
    </row>
    <row r="15" spans="1:15" ht="24" customHeight="1">
      <c r="A15" s="43" t="s">
        <v>90</v>
      </c>
      <c r="B15" s="140" t="s">
        <v>352</v>
      </c>
      <c r="C15" s="150">
        <v>0.182</v>
      </c>
      <c r="D15" s="150">
        <v>0.17699999999999999</v>
      </c>
      <c r="E15" s="150">
        <v>0.16300000000000001</v>
      </c>
      <c r="F15" s="150">
        <v>0.16800000000000001</v>
      </c>
      <c r="G15" s="150">
        <v>0.159</v>
      </c>
      <c r="H15" s="150">
        <v>0.158</v>
      </c>
      <c r="I15" s="381">
        <v>0.154</v>
      </c>
      <c r="J15" s="381">
        <v>0.152</v>
      </c>
      <c r="K15" s="541">
        <v>0.14299999999999999</v>
      </c>
      <c r="L15" s="541">
        <v>0.13300000000000001</v>
      </c>
      <c r="M15" s="151">
        <v>0.13200000000000001</v>
      </c>
      <c r="N15" s="17"/>
    </row>
    <row r="16" spans="1:15" ht="18" customHeight="1">
      <c r="A16" s="43" t="s">
        <v>8</v>
      </c>
      <c r="B16" s="140" t="s">
        <v>192</v>
      </c>
      <c r="C16" s="14">
        <v>67</v>
      </c>
      <c r="D16" s="14">
        <v>72</v>
      </c>
      <c r="E16" s="14">
        <v>86</v>
      </c>
      <c r="F16" s="14">
        <v>86</v>
      </c>
      <c r="G16" s="14">
        <v>92</v>
      </c>
      <c r="H16" s="14">
        <v>95</v>
      </c>
      <c r="I16" s="100">
        <v>87</v>
      </c>
      <c r="J16" s="100">
        <v>80</v>
      </c>
      <c r="K16" s="557">
        <v>77</v>
      </c>
      <c r="L16" s="557">
        <v>66</v>
      </c>
      <c r="M16" s="120">
        <v>71</v>
      </c>
      <c r="N16" s="17"/>
    </row>
    <row r="17" spans="1:15" ht="24" customHeight="1">
      <c r="A17" s="43" t="s">
        <v>90</v>
      </c>
      <c r="B17" s="140" t="s">
        <v>352</v>
      </c>
      <c r="C17" s="150">
        <v>0.23100000000000001</v>
      </c>
      <c r="D17" s="150">
        <v>0.22600000000000001</v>
      </c>
      <c r="E17" s="150">
        <v>0.23300000000000001</v>
      </c>
      <c r="F17" s="150">
        <v>0.24</v>
      </c>
      <c r="G17" s="150">
        <v>0.23899999999999999</v>
      </c>
      <c r="H17" s="150">
        <v>0.222</v>
      </c>
      <c r="I17" s="381">
        <v>0.21199999999999999</v>
      </c>
      <c r="J17" s="381">
        <v>0.20599999999999999</v>
      </c>
      <c r="K17" s="541">
        <v>0.23100000000000001</v>
      </c>
      <c r="L17" s="541">
        <v>0.22</v>
      </c>
      <c r="M17" s="151">
        <v>0.217</v>
      </c>
      <c r="N17" s="17"/>
    </row>
    <row r="18" spans="1:15" ht="38.15" customHeight="1">
      <c r="A18" s="43" t="s">
        <v>92</v>
      </c>
      <c r="B18" s="140" t="s">
        <v>195</v>
      </c>
      <c r="C18" s="14">
        <v>5</v>
      </c>
      <c r="D18" s="14">
        <v>5</v>
      </c>
      <c r="E18" s="14">
        <v>6</v>
      </c>
      <c r="F18" s="14">
        <v>6</v>
      </c>
      <c r="G18" s="14">
        <v>6</v>
      </c>
      <c r="H18" s="14">
        <v>5</v>
      </c>
      <c r="I18" s="100">
        <v>5</v>
      </c>
      <c r="J18" s="100">
        <v>5</v>
      </c>
      <c r="K18" s="557">
        <v>6</v>
      </c>
      <c r="L18" s="557">
        <v>4</v>
      </c>
      <c r="M18" s="120">
        <v>4</v>
      </c>
      <c r="N18" s="17"/>
    </row>
    <row r="19" spans="1:15" ht="24" customHeight="1">
      <c r="A19" s="43" t="s">
        <v>90</v>
      </c>
      <c r="B19" s="743" t="s">
        <v>694</v>
      </c>
      <c r="C19" s="150">
        <v>0.02</v>
      </c>
      <c r="D19" s="150">
        <v>2.1000000000000001E-2</v>
      </c>
      <c r="E19" s="150">
        <v>2.1999999999999999E-2</v>
      </c>
      <c r="F19" s="150">
        <v>2.7E-2</v>
      </c>
      <c r="G19" s="150">
        <v>2.3E-2</v>
      </c>
      <c r="H19" s="150">
        <v>2.1999999999999999E-2</v>
      </c>
      <c r="I19" s="381">
        <v>0.02</v>
      </c>
      <c r="J19" s="381">
        <v>0.02</v>
      </c>
      <c r="K19" s="541">
        <v>2.3E-2</v>
      </c>
      <c r="L19" s="541">
        <v>1.7999999999999999E-2</v>
      </c>
      <c r="M19" s="151">
        <v>1.9E-2</v>
      </c>
      <c r="N19" s="17"/>
    </row>
    <row r="20" spans="1:15" ht="14.25" customHeight="1">
      <c r="A20" s="9" t="s">
        <v>547</v>
      </c>
      <c r="D20" s="12"/>
      <c r="I20" s="12"/>
      <c r="J20" s="12"/>
      <c r="K20" s="12"/>
      <c r="L20" s="12"/>
      <c r="M20" s="12"/>
      <c r="N20" s="17"/>
    </row>
    <row r="21" spans="1:15" ht="9" customHeight="1">
      <c r="D21" s="12"/>
      <c r="I21" s="12"/>
      <c r="J21" s="12"/>
      <c r="K21" s="12"/>
      <c r="L21" s="12"/>
      <c r="M21" s="12"/>
      <c r="N21" s="17"/>
    </row>
    <row r="22" spans="1:15" ht="9" customHeight="1">
      <c r="D22" s="12"/>
      <c r="I22" s="12"/>
      <c r="J22" s="12"/>
      <c r="K22" s="12"/>
      <c r="L22" s="12"/>
      <c r="M22" s="12"/>
      <c r="N22" s="17"/>
    </row>
    <row r="23" spans="1:15" ht="23.25" customHeight="1" thickBot="1">
      <c r="A23" s="662" t="s">
        <v>353</v>
      </c>
      <c r="B23" s="138"/>
      <c r="C23" s="139"/>
      <c r="D23" s="20"/>
      <c r="E23" s="139"/>
      <c r="F23" s="139"/>
      <c r="G23" s="139"/>
      <c r="H23" s="139"/>
      <c r="I23" s="20"/>
      <c r="J23" s="20"/>
      <c r="K23" s="20"/>
      <c r="L23" s="20"/>
      <c r="M23" s="20"/>
      <c r="N23" s="17"/>
    </row>
    <row r="24" spans="1:15" ht="17.25" customHeight="1">
      <c r="D24" s="12"/>
      <c r="I24" s="19"/>
      <c r="J24" s="19"/>
      <c r="K24" s="19"/>
      <c r="L24" s="19"/>
      <c r="M24" s="19" t="s">
        <v>150</v>
      </c>
      <c r="N24" s="660"/>
    </row>
    <row r="25" spans="1:15" ht="17.25" customHeight="1" thickBot="1">
      <c r="A25" s="809"/>
      <c r="B25" s="809"/>
      <c r="C25" s="810" t="s">
        <v>24</v>
      </c>
      <c r="D25" s="810" t="s">
        <v>23</v>
      </c>
      <c r="E25" s="810" t="s">
        <v>22</v>
      </c>
      <c r="F25" s="810" t="s">
        <v>21</v>
      </c>
      <c r="G25" s="810" t="s">
        <v>15</v>
      </c>
      <c r="H25" s="810" t="s">
        <v>184</v>
      </c>
      <c r="I25" s="811" t="s">
        <v>560</v>
      </c>
      <c r="J25" s="811" t="s">
        <v>597</v>
      </c>
      <c r="K25" s="812" t="s">
        <v>625</v>
      </c>
      <c r="L25" s="812" t="s">
        <v>645</v>
      </c>
      <c r="M25" s="813" t="s">
        <v>686</v>
      </c>
      <c r="N25" s="17"/>
    </row>
    <row r="26" spans="1:15" ht="18" customHeight="1">
      <c r="A26" s="33" t="s">
        <v>93</v>
      </c>
      <c r="B26" s="289" t="s">
        <v>638</v>
      </c>
      <c r="C26" s="59">
        <v>39486</v>
      </c>
      <c r="D26" s="59">
        <v>43203</v>
      </c>
      <c r="E26" s="59">
        <v>46018</v>
      </c>
      <c r="F26" s="59">
        <v>49087</v>
      </c>
      <c r="G26" s="59">
        <v>51207</v>
      </c>
      <c r="H26" s="59">
        <v>54925</v>
      </c>
      <c r="I26" s="59">
        <v>51641</v>
      </c>
      <c r="J26" s="59">
        <v>48410</v>
      </c>
      <c r="K26" s="579">
        <v>43703</v>
      </c>
      <c r="L26" s="579">
        <v>38991</v>
      </c>
      <c r="M26" s="61">
        <v>40758</v>
      </c>
      <c r="N26" s="17"/>
      <c r="O26" s="17">
        <v>52600</v>
      </c>
    </row>
    <row r="27" spans="1:15" ht="27" customHeight="1">
      <c r="A27" s="319" t="s">
        <v>94</v>
      </c>
      <c r="B27" s="29" t="s">
        <v>196</v>
      </c>
      <c r="C27" s="84">
        <v>8323</v>
      </c>
      <c r="D27" s="84">
        <v>7965</v>
      </c>
      <c r="E27" s="84">
        <v>8088</v>
      </c>
      <c r="F27" s="84">
        <v>7280</v>
      </c>
      <c r="G27" s="84">
        <v>6999</v>
      </c>
      <c r="H27" s="84">
        <v>7106</v>
      </c>
      <c r="I27" s="84">
        <v>6907</v>
      </c>
      <c r="J27" s="84">
        <v>6524</v>
      </c>
      <c r="K27" s="560">
        <v>5917</v>
      </c>
      <c r="L27" s="560">
        <v>5178</v>
      </c>
      <c r="M27" s="153">
        <v>5164</v>
      </c>
      <c r="N27" s="17"/>
      <c r="O27" s="17">
        <v>7010</v>
      </c>
    </row>
    <row r="28" spans="1:15" ht="27" customHeight="1">
      <c r="A28" s="319" t="s">
        <v>95</v>
      </c>
      <c r="B28" s="29" t="s">
        <v>197</v>
      </c>
      <c r="C28" s="84">
        <v>1676</v>
      </c>
      <c r="D28" s="84">
        <v>1916</v>
      </c>
      <c r="E28" s="84">
        <v>2433</v>
      </c>
      <c r="F28" s="84">
        <v>2614</v>
      </c>
      <c r="G28" s="84">
        <v>2333</v>
      </c>
      <c r="H28" s="84">
        <v>2180</v>
      </c>
      <c r="I28" s="84">
        <v>2320</v>
      </c>
      <c r="J28" s="84">
        <v>2192</v>
      </c>
      <c r="K28" s="560">
        <v>2066</v>
      </c>
      <c r="L28" s="560">
        <v>1841</v>
      </c>
      <c r="M28" s="153">
        <v>1596</v>
      </c>
      <c r="N28" s="17"/>
      <c r="O28" s="17">
        <v>2340</v>
      </c>
    </row>
    <row r="29" spans="1:15" ht="18" customHeight="1">
      <c r="A29" s="319" t="s">
        <v>62</v>
      </c>
      <c r="B29" s="29" t="s">
        <v>198</v>
      </c>
      <c r="C29" s="84">
        <v>27115</v>
      </c>
      <c r="D29" s="84">
        <v>30514</v>
      </c>
      <c r="E29" s="84">
        <v>32424</v>
      </c>
      <c r="F29" s="84">
        <v>36757</v>
      </c>
      <c r="G29" s="84">
        <v>38903</v>
      </c>
      <c r="H29" s="84">
        <v>43428</v>
      </c>
      <c r="I29" s="84">
        <v>40254</v>
      </c>
      <c r="J29" s="84">
        <v>37905</v>
      </c>
      <c r="K29" s="560">
        <v>33502</v>
      </c>
      <c r="L29" s="560">
        <v>29488</v>
      </c>
      <c r="M29" s="153">
        <v>31202</v>
      </c>
      <c r="N29" s="17"/>
    </row>
    <row r="30" spans="1:15" ht="18" customHeight="1">
      <c r="A30" s="44" t="s">
        <v>151</v>
      </c>
      <c r="B30" s="42" t="s">
        <v>199</v>
      </c>
      <c r="C30" s="130">
        <v>2372</v>
      </c>
      <c r="D30" s="130">
        <v>2808</v>
      </c>
      <c r="E30" s="130">
        <v>3073</v>
      </c>
      <c r="F30" s="130">
        <v>2436</v>
      </c>
      <c r="G30" s="130">
        <v>2972</v>
      </c>
      <c r="H30" s="130">
        <v>2211</v>
      </c>
      <c r="I30" s="130">
        <v>2160</v>
      </c>
      <c r="J30" s="130">
        <v>1789</v>
      </c>
      <c r="K30" s="561">
        <v>2218</v>
      </c>
      <c r="L30" s="561">
        <v>2484</v>
      </c>
      <c r="M30" s="154">
        <v>2796</v>
      </c>
      <c r="N30" s="17"/>
    </row>
    <row r="31" spans="1:15" ht="18" customHeight="1">
      <c r="A31" s="685" t="s">
        <v>664</v>
      </c>
      <c r="B31" s="686" t="s">
        <v>651</v>
      </c>
      <c r="C31" s="687"/>
      <c r="D31" s="687"/>
      <c r="E31" s="687"/>
      <c r="F31" s="687"/>
      <c r="G31" s="687"/>
      <c r="H31" s="687"/>
      <c r="I31" s="687"/>
      <c r="J31" s="687"/>
      <c r="K31" s="690"/>
      <c r="L31" s="690"/>
      <c r="M31" s="692"/>
      <c r="N31" s="17"/>
    </row>
    <row r="32" spans="1:15" ht="18" customHeight="1">
      <c r="A32" s="768" t="s">
        <v>9</v>
      </c>
      <c r="B32" s="769" t="s">
        <v>546</v>
      </c>
      <c r="C32" s="688" t="s">
        <v>7</v>
      </c>
      <c r="D32" s="688" t="s">
        <v>7</v>
      </c>
      <c r="E32" s="688">
        <v>799</v>
      </c>
      <c r="F32" s="688">
        <v>772</v>
      </c>
      <c r="G32" s="688">
        <v>896</v>
      </c>
      <c r="H32" s="689">
        <v>744</v>
      </c>
      <c r="I32" s="689">
        <v>558</v>
      </c>
      <c r="J32" s="689">
        <v>414</v>
      </c>
      <c r="K32" s="691">
        <v>325</v>
      </c>
      <c r="L32" s="691">
        <v>455</v>
      </c>
      <c r="M32" s="764">
        <v>453</v>
      </c>
      <c r="N32" s="17"/>
    </row>
    <row r="33" spans="1:14" ht="24.75" customHeight="1">
      <c r="A33" s="767" t="s">
        <v>747</v>
      </c>
      <c r="B33" s="767"/>
      <c r="C33" s="767"/>
      <c r="D33" s="767"/>
      <c r="E33" s="767"/>
      <c r="F33" s="767"/>
      <c r="G33" s="767"/>
      <c r="H33" s="129"/>
      <c r="I33" s="129"/>
      <c r="J33" s="129"/>
      <c r="K33" s="129"/>
      <c r="L33" s="129"/>
      <c r="M33" s="129"/>
      <c r="N33" s="16"/>
    </row>
    <row r="34" spans="1:14" ht="14.15" customHeight="1">
      <c r="A34" s="755"/>
      <c r="B34" s="684"/>
      <c r="C34" s="684"/>
      <c r="D34" s="684"/>
      <c r="E34" s="684"/>
      <c r="F34" s="684"/>
      <c r="G34" s="243"/>
      <c r="H34" s="129"/>
      <c r="I34" s="129"/>
      <c r="J34" s="129"/>
      <c r="K34" s="129"/>
      <c r="L34" s="129"/>
      <c r="M34" s="129"/>
      <c r="N34" s="17"/>
    </row>
    <row r="35" spans="1:14" ht="15.75" customHeight="1">
      <c r="A35" s="744"/>
      <c r="B35" s="755"/>
      <c r="C35" s="755"/>
      <c r="D35" s="755"/>
      <c r="E35" s="755"/>
      <c r="F35" s="243"/>
      <c r="G35" s="243"/>
      <c r="H35" s="129"/>
      <c r="I35" s="129"/>
      <c r="J35" s="129"/>
      <c r="K35" s="129"/>
      <c r="L35" s="129"/>
      <c r="M35" s="129"/>
      <c r="N35" s="17"/>
    </row>
    <row r="36" spans="1:14" ht="15.75" customHeight="1">
      <c r="A36" s="155"/>
      <c r="B36" s="156"/>
      <c r="C36" s="16"/>
      <c r="D36" s="12"/>
      <c r="E36" s="16"/>
      <c r="F36" s="16"/>
      <c r="G36" s="16"/>
      <c r="H36" s="16"/>
      <c r="I36" s="12"/>
      <c r="J36" s="12"/>
      <c r="K36" s="12"/>
      <c r="L36" s="12"/>
      <c r="M36" s="12"/>
      <c r="N36" s="17"/>
    </row>
    <row r="37" spans="1:14" ht="8.25" customHeight="1">
      <c r="B37" s="156"/>
      <c r="C37" s="16"/>
      <c r="D37" s="12"/>
      <c r="E37" s="16"/>
      <c r="F37" s="16"/>
      <c r="G37" s="16"/>
      <c r="H37" s="16"/>
      <c r="I37" s="12"/>
      <c r="J37" s="12"/>
      <c r="K37" s="12"/>
      <c r="L37" s="12"/>
      <c r="M37" s="12"/>
      <c r="N37" s="17"/>
    </row>
    <row r="38" spans="1:14" s="16" customFormat="1" ht="23.25" customHeight="1">
      <c r="A38" s="17"/>
      <c r="B38" s="17"/>
      <c r="C38" s="17"/>
      <c r="D38" s="11"/>
      <c r="E38" s="17"/>
      <c r="F38" s="17"/>
      <c r="G38" s="17"/>
      <c r="H38" s="17"/>
      <c r="I38" s="11"/>
      <c r="J38" s="11"/>
      <c r="K38" s="11"/>
      <c r="L38" s="11"/>
      <c r="M38" s="11"/>
    </row>
    <row r="39" spans="1:14" s="16" customFormat="1" ht="15" customHeight="1">
      <c r="A39" s="17"/>
      <c r="B39" s="17"/>
      <c r="C39" s="17"/>
      <c r="D39" s="11"/>
      <c r="E39" s="17"/>
      <c r="F39" s="17"/>
      <c r="G39" s="17"/>
      <c r="H39" s="17"/>
      <c r="I39" s="11"/>
      <c r="J39" s="11"/>
      <c r="K39" s="11"/>
      <c r="L39" s="11"/>
      <c r="M39" s="11"/>
    </row>
    <row r="40" spans="1:14" ht="18.75" customHeight="1"/>
    <row r="49" spans="1:13" ht="14.15" customHeight="1">
      <c r="A49" s="756"/>
      <c r="B49" s="756"/>
      <c r="C49" s="756"/>
      <c r="D49" s="756"/>
      <c r="E49" s="756"/>
      <c r="G49" s="756"/>
      <c r="H49" s="16"/>
      <c r="I49" s="16"/>
      <c r="J49" s="16"/>
      <c r="K49" s="16"/>
      <c r="L49" s="16"/>
      <c r="M49" s="16"/>
    </row>
    <row r="50" spans="1:13" ht="10.4" customHeight="1">
      <c r="A50" s="735"/>
      <c r="B50" s="709"/>
      <c r="C50" s="16"/>
      <c r="D50" s="16"/>
      <c r="E50" s="16"/>
      <c r="G50" s="421"/>
      <c r="H50" s="16"/>
      <c r="I50" s="16"/>
      <c r="J50" s="16"/>
      <c r="K50" s="16"/>
      <c r="L50" s="16"/>
      <c r="M50" s="16"/>
    </row>
    <row r="51" spans="1:13" s="16" customFormat="1" ht="18.75" customHeight="1">
      <c r="A51" s="17"/>
      <c r="B51" s="158"/>
      <c r="E51" s="17"/>
      <c r="I51" s="244"/>
      <c r="J51" s="244"/>
      <c r="K51" s="244"/>
      <c r="L51" s="244"/>
      <c r="M51" s="244"/>
    </row>
    <row r="52" spans="1:13" s="16" customFormat="1" ht="18.75" customHeight="1">
      <c r="A52" s="17"/>
      <c r="B52" s="17"/>
      <c r="C52" s="17"/>
      <c r="D52" s="11"/>
      <c r="E52" s="17"/>
      <c r="F52" s="17"/>
      <c r="G52" s="17"/>
      <c r="H52" s="17"/>
      <c r="I52" s="11"/>
      <c r="J52" s="11"/>
      <c r="K52" s="11"/>
      <c r="L52" s="11"/>
      <c r="M52" s="11"/>
    </row>
    <row r="53" spans="1:13" s="16" customFormat="1" ht="18" customHeight="1">
      <c r="A53" s="17"/>
      <c r="B53" s="17"/>
      <c r="C53" s="17"/>
      <c r="D53" s="11"/>
      <c r="E53" s="17"/>
      <c r="F53" s="17"/>
      <c r="G53" s="17"/>
      <c r="H53" s="17"/>
      <c r="I53" s="11"/>
      <c r="J53" s="11"/>
      <c r="K53" s="11"/>
      <c r="L53" s="11"/>
      <c r="M53" s="11"/>
    </row>
    <row r="62" spans="1:13" ht="14.15" customHeight="1">
      <c r="A62" s="16"/>
    </row>
    <row r="63" spans="1:13" ht="14.15" customHeight="1">
      <c r="B63" s="156"/>
      <c r="C63" s="16"/>
      <c r="D63" s="12"/>
      <c r="E63" s="16"/>
      <c r="F63" s="16"/>
      <c r="G63" s="16"/>
      <c r="H63" s="16"/>
      <c r="I63" s="12"/>
      <c r="J63" s="12"/>
      <c r="K63" s="12"/>
      <c r="L63" s="12"/>
      <c r="M63" s="12"/>
    </row>
    <row r="65" spans="1:13" s="16" customFormat="1" ht="14.5" customHeight="1">
      <c r="A65" s="771"/>
      <c r="B65" s="757"/>
      <c r="C65" s="757"/>
      <c r="D65" s="757"/>
      <c r="E65" s="757"/>
      <c r="G65" s="698"/>
      <c r="H65" s="17"/>
      <c r="I65" s="11"/>
      <c r="J65" s="11"/>
      <c r="K65" s="11"/>
      <c r="L65" s="11"/>
      <c r="M65" s="11"/>
    </row>
    <row r="66" spans="1:13" ht="14.15" customHeight="1">
      <c r="A66" s="538"/>
      <c r="C66" s="16"/>
      <c r="D66" s="538"/>
      <c r="G66" s="421"/>
    </row>
    <row r="67" spans="1:13" ht="14.15" customHeight="1">
      <c r="A67" s="16"/>
      <c r="C67" s="264"/>
      <c r="I67" s="260"/>
      <c r="J67" s="260"/>
      <c r="K67" s="260"/>
      <c r="L67" s="260"/>
      <c r="M67" s="260"/>
    </row>
    <row r="68" spans="1:13" ht="14.15" customHeight="1">
      <c r="C68" s="16"/>
    </row>
    <row r="69" spans="1:13" ht="14.25" customHeight="1"/>
    <row r="70" spans="1:13" ht="1.5" customHeight="1"/>
    <row r="84" ht="6" customHeight="1"/>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3" orientation="portrait" r:id="rId1"/>
  <headerFooter alignWithMargins="0">
    <oddFooter xml:space="preserve">&amp;R&amp;"Myriad Web,標準"&amp;6Daiwa House Industry  Financial Factbook
Fiscal Year Ended March 31, 2022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U61"/>
  <sheetViews>
    <sheetView showGridLines="0" view="pageBreakPreview" zoomScaleNormal="40" zoomScaleSheetLayoutView="100" workbookViewId="0"/>
  </sheetViews>
  <sheetFormatPr defaultColWidth="8" defaultRowHeight="14.15" customHeight="1"/>
  <cols>
    <col min="1" max="1" width="26.6328125" style="17" customWidth="1"/>
    <col min="2" max="2" width="20.6328125" style="17" customWidth="1"/>
    <col min="3" max="3" width="14.6328125" style="17" customWidth="1"/>
    <col min="4" max="7" width="10.6328125" style="17" customWidth="1"/>
    <col min="8" max="12" width="10.6328125" style="11" customWidth="1"/>
    <col min="13" max="13" width="3.6328125" style="5" customWidth="1"/>
    <col min="14" max="14" width="1.26953125" style="17" customWidth="1"/>
    <col min="15" max="15" width="7.453125" style="143" customWidth="1"/>
    <col min="16" max="16" width="21.6328125" style="16" bestFit="1" customWidth="1"/>
    <col min="17" max="17" width="23.36328125" style="17" bestFit="1" customWidth="1"/>
    <col min="18" max="18" width="8.6328125" style="17" customWidth="1"/>
    <col min="19" max="21" width="9.36328125" style="17" bestFit="1" customWidth="1"/>
    <col min="22" max="22" width="10.26953125" style="17" bestFit="1" customWidth="1"/>
    <col min="23" max="23" width="8.90625" style="17" customWidth="1"/>
    <col min="24" max="16384" width="8" style="17"/>
  </cols>
  <sheetData>
    <row r="1" spans="1:21" ht="16.5" customHeight="1">
      <c r="A1" s="131"/>
      <c r="B1" s="131"/>
      <c r="C1" s="131"/>
      <c r="D1" s="79"/>
      <c r="E1" s="79"/>
      <c r="F1" s="132"/>
      <c r="G1" s="132"/>
      <c r="H1" s="132"/>
      <c r="I1" s="726"/>
      <c r="J1" s="132"/>
      <c r="K1" s="518" t="s">
        <v>687</v>
      </c>
      <c r="L1" s="5"/>
      <c r="O1" s="1"/>
      <c r="P1" s="17"/>
    </row>
    <row r="2" spans="1:21" ht="21" customHeight="1">
      <c r="A2" s="134" t="s">
        <v>472</v>
      </c>
      <c r="B2" s="135"/>
      <c r="C2" s="135"/>
      <c r="F2" s="11"/>
      <c r="G2" s="11"/>
      <c r="K2" s="5"/>
      <c r="L2" s="17"/>
      <c r="O2" s="1"/>
      <c r="P2" s="17"/>
    </row>
    <row r="3" spans="1:21" ht="6.75" customHeight="1">
      <c r="F3" s="11"/>
      <c r="G3" s="11"/>
      <c r="K3" s="17"/>
      <c r="L3" s="17"/>
      <c r="M3" s="17"/>
      <c r="N3" s="16"/>
      <c r="O3" s="17"/>
      <c r="R3" s="5"/>
      <c r="T3" s="1"/>
    </row>
    <row r="4" spans="1:21" ht="14.25" customHeight="1">
      <c r="A4" s="514" t="s">
        <v>616</v>
      </c>
      <c r="F4" s="11"/>
      <c r="G4" s="11"/>
      <c r="K4" s="17"/>
      <c r="L4" s="17"/>
      <c r="M4" s="17"/>
      <c r="N4" s="16"/>
      <c r="O4" s="17"/>
      <c r="R4" s="5"/>
      <c r="T4" s="1"/>
    </row>
    <row r="5" spans="1:21" ht="23.25" customHeight="1" thickBot="1">
      <c r="A5" s="745" t="s">
        <v>617</v>
      </c>
      <c r="B5" s="138"/>
      <c r="C5" s="138"/>
      <c r="D5" s="139"/>
      <c r="E5" s="139"/>
      <c r="F5" s="20"/>
      <c r="G5" s="20"/>
      <c r="H5" s="20"/>
      <c r="I5" s="20"/>
      <c r="J5" s="20"/>
      <c r="K5" s="20"/>
      <c r="L5" s="17"/>
      <c r="M5" s="17"/>
      <c r="N5" s="16"/>
      <c r="O5" s="17"/>
      <c r="R5" s="5"/>
      <c r="T5" s="1"/>
    </row>
    <row r="6" spans="1:21" ht="17.25" customHeight="1">
      <c r="F6" s="19"/>
      <c r="G6" s="19"/>
      <c r="H6" s="19"/>
      <c r="I6" s="19"/>
      <c r="J6" s="19" t="s">
        <v>361</v>
      </c>
      <c r="K6" s="17"/>
      <c r="L6" s="17"/>
      <c r="M6" s="17"/>
      <c r="N6" s="16"/>
      <c r="O6" s="16"/>
      <c r="P6" s="5"/>
      <c r="Q6" s="16"/>
      <c r="R6" s="2"/>
      <c r="S6" s="16"/>
      <c r="T6" s="16"/>
      <c r="U6" s="16"/>
    </row>
    <row r="7" spans="1:21" ht="15.75" customHeight="1" thickBot="1">
      <c r="A7" s="797"/>
      <c r="B7" s="797"/>
      <c r="C7" s="797"/>
      <c r="D7" s="798" t="s">
        <v>15</v>
      </c>
      <c r="E7" s="798" t="s">
        <v>184</v>
      </c>
      <c r="F7" s="799" t="s">
        <v>560</v>
      </c>
      <c r="G7" s="799" t="s">
        <v>597</v>
      </c>
      <c r="H7" s="800" t="s">
        <v>625</v>
      </c>
      <c r="I7" s="800" t="s">
        <v>645</v>
      </c>
      <c r="J7" s="801" t="s">
        <v>686</v>
      </c>
      <c r="K7" s="17"/>
      <c r="L7" s="17"/>
      <c r="M7" s="17"/>
      <c r="N7" s="16"/>
      <c r="O7" s="16"/>
      <c r="P7" s="5"/>
      <c r="Q7" s="16"/>
      <c r="R7" s="2"/>
      <c r="S7" s="16"/>
      <c r="T7" s="16"/>
      <c r="U7" s="16"/>
    </row>
    <row r="8" spans="1:21" ht="17.25" customHeight="1">
      <c r="A8" s="934" t="s">
        <v>714</v>
      </c>
      <c r="B8" s="23" t="s">
        <v>2</v>
      </c>
      <c r="C8" s="766" t="s">
        <v>254</v>
      </c>
      <c r="D8" s="59">
        <v>74752</v>
      </c>
      <c r="E8" s="51">
        <v>78387</v>
      </c>
      <c r="F8" s="51">
        <v>86779</v>
      </c>
      <c r="G8" s="51">
        <v>91425</v>
      </c>
      <c r="H8" s="563">
        <v>95412</v>
      </c>
      <c r="I8" s="563">
        <v>93085</v>
      </c>
      <c r="J8" s="52">
        <v>97772</v>
      </c>
      <c r="K8" s="17"/>
      <c r="L8" s="17"/>
      <c r="M8" s="17"/>
      <c r="N8" s="16"/>
      <c r="O8" s="16"/>
      <c r="P8" s="5"/>
      <c r="Q8" s="16"/>
      <c r="R8" s="2"/>
      <c r="S8" s="16"/>
      <c r="T8" s="16"/>
      <c r="U8" s="16"/>
    </row>
    <row r="9" spans="1:21" ht="17.25" customHeight="1">
      <c r="A9" s="934"/>
      <c r="B9" s="24" t="s">
        <v>12</v>
      </c>
      <c r="C9" s="762" t="s">
        <v>255</v>
      </c>
      <c r="D9" s="84">
        <v>2979</v>
      </c>
      <c r="E9" s="63">
        <v>3438</v>
      </c>
      <c r="F9" s="63">
        <v>4505</v>
      </c>
      <c r="G9" s="63">
        <v>5018</v>
      </c>
      <c r="H9" s="511">
        <v>5863</v>
      </c>
      <c r="I9" s="511">
        <v>2472</v>
      </c>
      <c r="J9" s="64">
        <v>4418</v>
      </c>
      <c r="K9" s="17"/>
      <c r="L9" s="17"/>
      <c r="M9" s="17"/>
      <c r="N9" s="16"/>
      <c r="O9" s="16"/>
      <c r="P9" s="5"/>
      <c r="Q9" s="16"/>
      <c r="R9" s="2"/>
      <c r="S9" s="16"/>
      <c r="T9" s="16"/>
      <c r="U9" s="16"/>
    </row>
    <row r="10" spans="1:21" ht="17.25" customHeight="1">
      <c r="A10" s="934"/>
      <c r="B10" s="24" t="s">
        <v>13</v>
      </c>
      <c r="C10" s="762" t="s">
        <v>268</v>
      </c>
      <c r="D10" s="84">
        <v>2664</v>
      </c>
      <c r="E10" s="63">
        <v>3091</v>
      </c>
      <c r="F10" s="63">
        <v>4150</v>
      </c>
      <c r="G10" s="63">
        <v>4521</v>
      </c>
      <c r="H10" s="511">
        <v>5105</v>
      </c>
      <c r="I10" s="511">
        <v>2332</v>
      </c>
      <c r="J10" s="64">
        <v>3227</v>
      </c>
      <c r="K10" s="17"/>
      <c r="L10" s="17"/>
      <c r="M10" s="17"/>
      <c r="N10" s="16"/>
      <c r="O10" s="16"/>
      <c r="P10" s="5"/>
      <c r="Q10" s="16"/>
      <c r="R10" s="2"/>
      <c r="S10" s="16"/>
      <c r="T10" s="16"/>
      <c r="U10" s="16"/>
    </row>
    <row r="11" spans="1:21" ht="17.25" customHeight="1">
      <c r="A11" s="934"/>
      <c r="B11" s="24" t="s">
        <v>16</v>
      </c>
      <c r="C11" s="762" t="s">
        <v>269</v>
      </c>
      <c r="D11" s="84">
        <v>3439</v>
      </c>
      <c r="E11" s="63">
        <v>2764</v>
      </c>
      <c r="F11" s="63">
        <v>3593</v>
      </c>
      <c r="G11" s="63">
        <v>3682</v>
      </c>
      <c r="H11" s="511">
        <v>3377</v>
      </c>
      <c r="I11" s="511">
        <v>1538</v>
      </c>
      <c r="J11" s="64">
        <v>1959</v>
      </c>
      <c r="K11" s="17"/>
      <c r="L11" s="17"/>
      <c r="M11" s="17"/>
      <c r="N11" s="16"/>
      <c r="O11" s="16"/>
      <c r="P11" s="5"/>
      <c r="Q11" s="16"/>
      <c r="R11" s="2"/>
      <c r="S11" s="16"/>
      <c r="T11" s="16"/>
      <c r="U11" s="16"/>
    </row>
    <row r="12" spans="1:21" ht="17.25" customHeight="1">
      <c r="A12" s="934"/>
      <c r="B12" s="24" t="s">
        <v>42</v>
      </c>
      <c r="C12" s="762" t="s">
        <v>270</v>
      </c>
      <c r="D12" s="84">
        <v>89105</v>
      </c>
      <c r="E12" s="63">
        <v>96939</v>
      </c>
      <c r="F12" s="63">
        <v>101176</v>
      </c>
      <c r="G12" s="63">
        <v>122922</v>
      </c>
      <c r="H12" s="511">
        <v>139612</v>
      </c>
      <c r="I12" s="511">
        <v>135608</v>
      </c>
      <c r="J12" s="64">
        <v>137639</v>
      </c>
      <c r="K12" s="17"/>
      <c r="L12" s="17"/>
      <c r="M12" s="17"/>
      <c r="N12" s="16"/>
      <c r="O12" s="16"/>
      <c r="P12" s="5"/>
      <c r="Q12" s="16"/>
      <c r="R12" s="2"/>
      <c r="S12" s="16"/>
      <c r="T12" s="16"/>
      <c r="U12" s="16"/>
    </row>
    <row r="13" spans="1:21" ht="17.25" customHeight="1">
      <c r="A13" s="934"/>
      <c r="B13" s="24" t="s">
        <v>43</v>
      </c>
      <c r="C13" s="762" t="s">
        <v>271</v>
      </c>
      <c r="D13" s="84">
        <v>18297</v>
      </c>
      <c r="E13" s="63">
        <v>20824</v>
      </c>
      <c r="F13" s="63">
        <v>24180</v>
      </c>
      <c r="G13" s="63">
        <v>27557</v>
      </c>
      <c r="H13" s="511">
        <v>30373</v>
      </c>
      <c r="I13" s="511">
        <v>31647</v>
      </c>
      <c r="J13" s="64">
        <v>33369</v>
      </c>
      <c r="K13" s="17"/>
      <c r="L13" s="17"/>
      <c r="M13" s="17"/>
      <c r="N13" s="16"/>
      <c r="O13" s="16"/>
      <c r="P13" s="5"/>
      <c r="Q13" s="16"/>
      <c r="R13" s="2"/>
      <c r="S13" s="16"/>
      <c r="T13" s="16"/>
      <c r="U13" s="16"/>
    </row>
    <row r="14" spans="1:21" ht="25.5" customHeight="1">
      <c r="A14" s="935"/>
      <c r="B14" s="25" t="s">
        <v>41</v>
      </c>
      <c r="C14" s="25" t="s">
        <v>272</v>
      </c>
      <c r="D14" s="55">
        <v>49995</v>
      </c>
      <c r="E14" s="55">
        <v>55485</v>
      </c>
      <c r="F14" s="55">
        <v>55464</v>
      </c>
      <c r="G14" s="55">
        <v>70820</v>
      </c>
      <c r="H14" s="597">
        <v>79987</v>
      </c>
      <c r="I14" s="597">
        <v>71455</v>
      </c>
      <c r="J14" s="56">
        <v>81915</v>
      </c>
      <c r="K14" s="17"/>
      <c r="L14" s="17"/>
      <c r="M14" s="17"/>
      <c r="N14" s="16"/>
      <c r="O14" s="16"/>
      <c r="P14" s="5"/>
      <c r="Q14" s="16"/>
      <c r="R14" s="2"/>
      <c r="S14" s="16"/>
      <c r="T14" s="16"/>
      <c r="U14" s="16"/>
    </row>
    <row r="15" spans="1:21" ht="17.25" customHeight="1">
      <c r="A15" s="933" t="s">
        <v>780</v>
      </c>
      <c r="B15" s="27" t="s">
        <v>2</v>
      </c>
      <c r="C15" s="742" t="s">
        <v>254</v>
      </c>
      <c r="D15" s="224">
        <v>69666</v>
      </c>
      <c r="E15" s="448">
        <v>73022</v>
      </c>
      <c r="F15" s="448">
        <v>79065</v>
      </c>
      <c r="G15" s="448">
        <v>85294</v>
      </c>
      <c r="H15" s="598">
        <v>91945</v>
      </c>
      <c r="I15" s="598">
        <v>91134</v>
      </c>
      <c r="J15" s="449">
        <v>91409</v>
      </c>
      <c r="K15" s="17"/>
      <c r="L15" s="17"/>
      <c r="M15" s="17"/>
      <c r="N15" s="16"/>
      <c r="O15" s="16"/>
      <c r="P15" s="5"/>
      <c r="Q15" s="16"/>
      <c r="R15" s="2"/>
      <c r="S15" s="16"/>
      <c r="T15" s="16"/>
      <c r="U15" s="16"/>
    </row>
    <row r="16" spans="1:21" ht="17.25" customHeight="1">
      <c r="A16" s="934"/>
      <c r="B16" s="24" t="s">
        <v>12</v>
      </c>
      <c r="C16" s="740" t="s">
        <v>255</v>
      </c>
      <c r="D16" s="84">
        <v>3856</v>
      </c>
      <c r="E16" s="63">
        <v>4300</v>
      </c>
      <c r="F16" s="63">
        <v>4544</v>
      </c>
      <c r="G16" s="63">
        <v>4808</v>
      </c>
      <c r="H16" s="511">
        <v>4938</v>
      </c>
      <c r="I16" s="511">
        <v>3845</v>
      </c>
      <c r="J16" s="64">
        <v>4536</v>
      </c>
      <c r="K16" s="17"/>
      <c r="L16" s="17"/>
      <c r="M16" s="17"/>
      <c r="N16" s="16"/>
      <c r="O16" s="16"/>
      <c r="P16" s="5"/>
      <c r="Q16" s="16"/>
      <c r="R16" s="2"/>
      <c r="S16" s="16"/>
      <c r="T16" s="16"/>
      <c r="U16" s="16"/>
    </row>
    <row r="17" spans="1:21" ht="17.25" customHeight="1">
      <c r="A17" s="934"/>
      <c r="B17" s="24" t="s">
        <v>13</v>
      </c>
      <c r="C17" s="740" t="s">
        <v>268</v>
      </c>
      <c r="D17" s="84">
        <v>4001</v>
      </c>
      <c r="E17" s="63">
        <v>4477</v>
      </c>
      <c r="F17" s="63">
        <v>4751</v>
      </c>
      <c r="G17" s="63">
        <v>5081</v>
      </c>
      <c r="H17" s="511">
        <v>5202</v>
      </c>
      <c r="I17" s="511">
        <v>4465</v>
      </c>
      <c r="J17" s="64">
        <v>4822</v>
      </c>
      <c r="K17" s="17"/>
      <c r="L17" s="17"/>
      <c r="M17" s="17"/>
      <c r="N17" s="16"/>
      <c r="O17" s="16"/>
      <c r="P17" s="5"/>
      <c r="Q17" s="16"/>
      <c r="R17" s="2"/>
      <c r="S17" s="16"/>
      <c r="T17" s="16"/>
      <c r="U17" s="16"/>
    </row>
    <row r="18" spans="1:21" ht="17.25" customHeight="1">
      <c r="A18" s="934"/>
      <c r="B18" s="24" t="s">
        <v>16</v>
      </c>
      <c r="C18" s="740" t="s">
        <v>269</v>
      </c>
      <c r="D18" s="84">
        <v>2160</v>
      </c>
      <c r="E18" s="63">
        <v>3235</v>
      </c>
      <c r="F18" s="63">
        <v>3429</v>
      </c>
      <c r="G18" s="63">
        <v>3576</v>
      </c>
      <c r="H18" s="511">
        <v>3311</v>
      </c>
      <c r="I18" s="511">
        <v>2467</v>
      </c>
      <c r="J18" s="64">
        <v>2768</v>
      </c>
      <c r="K18" s="17"/>
      <c r="L18" s="17"/>
      <c r="M18" s="17"/>
      <c r="N18" s="16"/>
      <c r="O18" s="16"/>
      <c r="P18" s="5"/>
      <c r="Q18" s="16"/>
      <c r="R18" s="2"/>
      <c r="S18" s="16"/>
      <c r="T18" s="16"/>
      <c r="U18" s="16"/>
    </row>
    <row r="19" spans="1:21" ht="17.25" customHeight="1">
      <c r="A19" s="934"/>
      <c r="B19" s="24" t="s">
        <v>42</v>
      </c>
      <c r="C19" s="740" t="s">
        <v>270</v>
      </c>
      <c r="D19" s="84">
        <v>35871</v>
      </c>
      <c r="E19" s="63">
        <v>38124</v>
      </c>
      <c r="F19" s="63">
        <v>41241</v>
      </c>
      <c r="G19" s="63">
        <v>45058</v>
      </c>
      <c r="H19" s="511">
        <v>48191</v>
      </c>
      <c r="I19" s="511">
        <v>49715</v>
      </c>
      <c r="J19" s="64">
        <v>52511</v>
      </c>
      <c r="K19" s="17"/>
      <c r="L19" s="17"/>
      <c r="M19" s="17"/>
      <c r="N19" s="16"/>
      <c r="O19" s="16"/>
      <c r="P19" s="5"/>
      <c r="Q19" s="16"/>
      <c r="R19" s="2"/>
      <c r="S19" s="16"/>
      <c r="T19" s="16"/>
      <c r="U19" s="16"/>
    </row>
    <row r="20" spans="1:21" ht="17.25" customHeight="1">
      <c r="A20" s="934"/>
      <c r="B20" s="24" t="s">
        <v>43</v>
      </c>
      <c r="C20" s="740" t="s">
        <v>271</v>
      </c>
      <c r="D20" s="84">
        <v>21456</v>
      </c>
      <c r="E20" s="63">
        <v>23973</v>
      </c>
      <c r="F20" s="63">
        <v>26360</v>
      </c>
      <c r="G20" s="63">
        <v>28762</v>
      </c>
      <c r="H20" s="511">
        <v>30878</v>
      </c>
      <c r="I20" s="511">
        <v>32196</v>
      </c>
      <c r="J20" s="64">
        <v>34061</v>
      </c>
      <c r="K20" s="17"/>
      <c r="L20" s="17"/>
      <c r="M20" s="17"/>
      <c r="N20" s="16"/>
      <c r="O20" s="16"/>
      <c r="P20" s="5"/>
      <c r="Q20" s="16"/>
      <c r="R20" s="2"/>
      <c r="S20" s="16"/>
      <c r="T20" s="16"/>
      <c r="U20" s="16"/>
    </row>
    <row r="21" spans="1:21" ht="25.5" customHeight="1">
      <c r="A21" s="935"/>
      <c r="B21" s="25" t="s">
        <v>41</v>
      </c>
      <c r="C21" s="25" t="s">
        <v>272</v>
      </c>
      <c r="D21" s="55" t="s">
        <v>7</v>
      </c>
      <c r="E21" s="55" t="s">
        <v>7</v>
      </c>
      <c r="F21" s="55" t="s">
        <v>569</v>
      </c>
      <c r="G21" s="55" t="s">
        <v>569</v>
      </c>
      <c r="H21" s="597" t="s">
        <v>569</v>
      </c>
      <c r="I21" s="597" t="s">
        <v>569</v>
      </c>
      <c r="J21" s="56" t="s">
        <v>569</v>
      </c>
      <c r="K21" s="17"/>
      <c r="L21" s="17"/>
      <c r="M21" s="17"/>
      <c r="N21" s="16"/>
      <c r="O21" s="16"/>
      <c r="P21" s="5"/>
      <c r="Q21" s="16"/>
      <c r="R21" s="2"/>
      <c r="S21" s="16"/>
      <c r="T21" s="16"/>
      <c r="U21" s="16"/>
    </row>
    <row r="22" spans="1:21" ht="17.25" customHeight="1">
      <c r="A22" s="933" t="s">
        <v>46</v>
      </c>
      <c r="B22" s="27" t="s">
        <v>2</v>
      </c>
      <c r="C22" s="742" t="s">
        <v>254</v>
      </c>
      <c r="D22" s="448">
        <v>179877</v>
      </c>
      <c r="E22" s="62">
        <v>200656</v>
      </c>
      <c r="F22" s="62">
        <v>207317</v>
      </c>
      <c r="G22" s="62">
        <v>212096</v>
      </c>
      <c r="H22" s="562">
        <v>221547</v>
      </c>
      <c r="I22" s="562">
        <v>227953</v>
      </c>
      <c r="J22" s="159">
        <v>223931</v>
      </c>
      <c r="K22" s="17"/>
      <c r="L22" s="17"/>
      <c r="M22" s="17"/>
      <c r="N22" s="16"/>
      <c r="O22" s="16"/>
      <c r="P22" s="5"/>
      <c r="Q22" s="16"/>
      <c r="R22" s="2"/>
      <c r="S22" s="16"/>
      <c r="T22" s="16"/>
      <c r="U22" s="16"/>
    </row>
    <row r="23" spans="1:21" ht="17.25" customHeight="1">
      <c r="A23" s="934"/>
      <c r="B23" s="24" t="s">
        <v>12</v>
      </c>
      <c r="C23" s="740" t="s">
        <v>255</v>
      </c>
      <c r="D23" s="63">
        <v>15023</v>
      </c>
      <c r="E23" s="63">
        <v>17778</v>
      </c>
      <c r="F23" s="63">
        <v>18969</v>
      </c>
      <c r="G23" s="63">
        <v>18643</v>
      </c>
      <c r="H23" s="511">
        <v>19620</v>
      </c>
      <c r="I23" s="511">
        <v>23143</v>
      </c>
      <c r="J23" s="64">
        <v>25153</v>
      </c>
      <c r="K23" s="17"/>
      <c r="L23" s="17"/>
      <c r="M23" s="17"/>
      <c r="N23" s="16"/>
      <c r="O23" s="16"/>
      <c r="P23" s="5"/>
      <c r="Q23" s="16"/>
      <c r="R23" s="2"/>
      <c r="S23" s="16"/>
      <c r="T23" s="16"/>
      <c r="U23" s="16"/>
    </row>
    <row r="24" spans="1:21" ht="17.25" customHeight="1">
      <c r="A24" s="934"/>
      <c r="B24" s="24" t="s">
        <v>13</v>
      </c>
      <c r="C24" s="740" t="s">
        <v>268</v>
      </c>
      <c r="D24" s="63">
        <v>13660</v>
      </c>
      <c r="E24" s="63">
        <v>17778</v>
      </c>
      <c r="F24" s="63">
        <v>18605</v>
      </c>
      <c r="G24" s="63">
        <v>18515</v>
      </c>
      <c r="H24" s="511">
        <v>19398</v>
      </c>
      <c r="I24" s="511">
        <v>22775</v>
      </c>
      <c r="J24" s="64">
        <v>25639</v>
      </c>
      <c r="K24" s="17"/>
      <c r="L24" s="17"/>
      <c r="M24" s="17"/>
      <c r="N24" s="16"/>
      <c r="O24" s="16"/>
      <c r="P24" s="5"/>
      <c r="Q24" s="16"/>
      <c r="R24" s="2"/>
      <c r="S24" s="16"/>
      <c r="T24" s="16"/>
      <c r="U24" s="16"/>
    </row>
    <row r="25" spans="1:21" ht="17.25" customHeight="1">
      <c r="A25" s="934"/>
      <c r="B25" s="24" t="s">
        <v>16</v>
      </c>
      <c r="C25" s="740" t="s">
        <v>269</v>
      </c>
      <c r="D25" s="63">
        <v>3374</v>
      </c>
      <c r="E25" s="63">
        <v>11894</v>
      </c>
      <c r="F25" s="63">
        <v>12013</v>
      </c>
      <c r="G25" s="63">
        <v>12061</v>
      </c>
      <c r="H25" s="511">
        <v>12417</v>
      </c>
      <c r="I25" s="511">
        <v>13709</v>
      </c>
      <c r="J25" s="64">
        <v>17096</v>
      </c>
      <c r="K25" s="17"/>
      <c r="L25" s="17"/>
      <c r="M25" s="17"/>
      <c r="N25" s="16"/>
      <c r="O25" s="16"/>
      <c r="P25" s="5"/>
      <c r="Q25" s="16"/>
      <c r="R25" s="2"/>
      <c r="S25" s="16"/>
      <c r="T25" s="16"/>
      <c r="U25" s="16"/>
    </row>
    <row r="26" spans="1:21" ht="17.25" customHeight="1">
      <c r="A26" s="934"/>
      <c r="B26" s="24" t="s">
        <v>42</v>
      </c>
      <c r="C26" s="740" t="s">
        <v>270</v>
      </c>
      <c r="D26" s="63">
        <v>402652</v>
      </c>
      <c r="E26" s="63">
        <v>435574</v>
      </c>
      <c r="F26" s="63">
        <v>452995</v>
      </c>
      <c r="G26" s="63">
        <v>478804</v>
      </c>
      <c r="H26" s="511">
        <v>510158</v>
      </c>
      <c r="I26" s="511">
        <v>435322</v>
      </c>
      <c r="J26" s="64">
        <v>445653</v>
      </c>
      <c r="K26" s="17"/>
      <c r="L26" s="17"/>
      <c r="M26" s="17"/>
      <c r="N26" s="16"/>
      <c r="O26" s="16"/>
      <c r="P26" s="5"/>
      <c r="Q26" s="16"/>
      <c r="R26" s="2"/>
      <c r="S26" s="16"/>
      <c r="T26" s="16"/>
      <c r="U26" s="16"/>
    </row>
    <row r="27" spans="1:21" ht="17.25" customHeight="1">
      <c r="A27" s="934"/>
      <c r="B27" s="24" t="s">
        <v>43</v>
      </c>
      <c r="C27" s="740" t="s">
        <v>271</v>
      </c>
      <c r="D27" s="63">
        <v>128611</v>
      </c>
      <c r="E27" s="63">
        <v>138085</v>
      </c>
      <c r="F27" s="63">
        <v>146528</v>
      </c>
      <c r="G27" s="63">
        <v>154920</v>
      </c>
      <c r="H27" s="511">
        <v>163556</v>
      </c>
      <c r="I27" s="511">
        <v>173564</v>
      </c>
      <c r="J27" s="64">
        <v>187446</v>
      </c>
      <c r="K27" s="17"/>
      <c r="L27" s="17"/>
      <c r="M27" s="17"/>
      <c r="N27" s="16"/>
      <c r="O27" s="16"/>
      <c r="P27" s="5"/>
      <c r="Q27" s="16"/>
      <c r="R27" s="2"/>
      <c r="S27" s="16"/>
      <c r="T27" s="16"/>
      <c r="U27" s="16"/>
    </row>
    <row r="28" spans="1:21" ht="25.5" customHeight="1">
      <c r="A28" s="935"/>
      <c r="B28" s="25" t="s">
        <v>41</v>
      </c>
      <c r="C28" s="25" t="s">
        <v>272</v>
      </c>
      <c r="D28" s="82">
        <v>57500</v>
      </c>
      <c r="E28" s="82">
        <v>67500</v>
      </c>
      <c r="F28" s="82">
        <v>67500</v>
      </c>
      <c r="G28" s="82">
        <v>72500</v>
      </c>
      <c r="H28" s="578">
        <v>102977</v>
      </c>
      <c r="I28" s="578">
        <v>92500</v>
      </c>
      <c r="J28" s="111">
        <v>86500</v>
      </c>
      <c r="K28" s="17"/>
      <c r="L28" s="17"/>
      <c r="M28" s="17"/>
      <c r="N28" s="16"/>
      <c r="O28" s="16"/>
      <c r="P28" s="5"/>
      <c r="Q28" s="16"/>
      <c r="R28" s="2"/>
      <c r="S28" s="16"/>
      <c r="T28" s="16"/>
      <c r="U28" s="16"/>
    </row>
    <row r="29" spans="1:21" ht="17.25" customHeight="1">
      <c r="A29" s="933" t="s">
        <v>778</v>
      </c>
      <c r="B29" s="23" t="s">
        <v>2</v>
      </c>
      <c r="C29" s="738" t="s">
        <v>254</v>
      </c>
      <c r="D29" s="141" t="s">
        <v>7</v>
      </c>
      <c r="E29" s="141" t="s">
        <v>7</v>
      </c>
      <c r="F29" s="141" t="s">
        <v>7</v>
      </c>
      <c r="G29" s="141" t="s">
        <v>7</v>
      </c>
      <c r="H29" s="141" t="s">
        <v>7</v>
      </c>
      <c r="I29" s="141" t="s">
        <v>7</v>
      </c>
      <c r="J29" s="701">
        <v>141583</v>
      </c>
      <c r="K29" s="17"/>
      <c r="L29" s="17"/>
      <c r="M29" s="17"/>
      <c r="N29" s="16"/>
      <c r="O29" s="16"/>
      <c r="P29" s="5"/>
      <c r="Q29" s="16"/>
      <c r="R29" s="2"/>
      <c r="S29" s="16"/>
      <c r="T29" s="16"/>
      <c r="U29" s="16"/>
    </row>
    <row r="30" spans="1:21" ht="17.25" customHeight="1">
      <c r="A30" s="934"/>
      <c r="B30" s="24" t="s">
        <v>12</v>
      </c>
      <c r="C30" s="740" t="s">
        <v>255</v>
      </c>
      <c r="D30" s="84" t="s">
        <v>7</v>
      </c>
      <c r="E30" s="84" t="s">
        <v>7</v>
      </c>
      <c r="F30" s="84" t="s">
        <v>7</v>
      </c>
      <c r="G30" s="84" t="s">
        <v>7</v>
      </c>
      <c r="H30" s="84" t="s">
        <v>7</v>
      </c>
      <c r="I30" s="84" t="s">
        <v>7</v>
      </c>
      <c r="J30" s="172">
        <v>11564</v>
      </c>
      <c r="K30" s="17"/>
      <c r="L30" s="17"/>
      <c r="M30" s="17"/>
      <c r="N30" s="16"/>
      <c r="O30" s="16"/>
      <c r="P30" s="5"/>
      <c r="Q30" s="16"/>
      <c r="R30" s="2"/>
      <c r="S30" s="16"/>
      <c r="T30" s="16"/>
      <c r="U30" s="16"/>
    </row>
    <row r="31" spans="1:21" ht="17.25" customHeight="1">
      <c r="A31" s="934"/>
      <c r="B31" s="24" t="s">
        <v>13</v>
      </c>
      <c r="C31" s="740" t="s">
        <v>268</v>
      </c>
      <c r="D31" s="84" t="s">
        <v>7</v>
      </c>
      <c r="E31" s="84" t="s">
        <v>7</v>
      </c>
      <c r="F31" s="84" t="s">
        <v>7</v>
      </c>
      <c r="G31" s="84" t="s">
        <v>7</v>
      </c>
      <c r="H31" s="84" t="s">
        <v>7</v>
      </c>
      <c r="I31" s="84" t="s">
        <v>7</v>
      </c>
      <c r="J31" s="172">
        <v>12902</v>
      </c>
      <c r="K31" s="17"/>
      <c r="L31" s="17"/>
      <c r="M31" s="17"/>
      <c r="N31" s="16"/>
      <c r="O31" s="16"/>
      <c r="P31" s="5"/>
      <c r="Q31" s="16"/>
      <c r="R31" s="2"/>
      <c r="S31" s="16"/>
      <c r="T31" s="16"/>
      <c r="U31" s="16"/>
    </row>
    <row r="32" spans="1:21" ht="17.25" customHeight="1">
      <c r="A32" s="934"/>
      <c r="B32" s="24" t="s">
        <v>16</v>
      </c>
      <c r="C32" s="740" t="s">
        <v>269</v>
      </c>
      <c r="D32" s="84" t="s">
        <v>7</v>
      </c>
      <c r="E32" s="84" t="s">
        <v>7</v>
      </c>
      <c r="F32" s="84" t="s">
        <v>7</v>
      </c>
      <c r="G32" s="84" t="s">
        <v>7</v>
      </c>
      <c r="H32" s="84" t="s">
        <v>7</v>
      </c>
      <c r="I32" s="84" t="s">
        <v>7</v>
      </c>
      <c r="J32" s="172">
        <v>8076</v>
      </c>
      <c r="K32" s="17"/>
      <c r="L32" s="17"/>
      <c r="M32" s="17"/>
      <c r="N32" s="16"/>
      <c r="O32" s="16"/>
      <c r="P32" s="5"/>
      <c r="Q32" s="16"/>
      <c r="R32" s="2"/>
      <c r="S32" s="16"/>
      <c r="T32" s="16"/>
      <c r="U32" s="16"/>
    </row>
    <row r="33" spans="1:21" ht="17.25" customHeight="1">
      <c r="A33" s="934"/>
      <c r="B33" s="24" t="s">
        <v>42</v>
      </c>
      <c r="C33" s="740" t="s">
        <v>270</v>
      </c>
      <c r="D33" s="84" t="s">
        <v>7</v>
      </c>
      <c r="E33" s="84" t="s">
        <v>7</v>
      </c>
      <c r="F33" s="84" t="s">
        <v>7</v>
      </c>
      <c r="G33" s="84" t="s">
        <v>7</v>
      </c>
      <c r="H33" s="84" t="s">
        <v>7</v>
      </c>
      <c r="I33" s="84" t="s">
        <v>7</v>
      </c>
      <c r="J33" s="172">
        <v>409952</v>
      </c>
      <c r="K33" s="17"/>
      <c r="L33" s="17"/>
      <c r="M33" s="17"/>
      <c r="N33" s="16"/>
      <c r="O33" s="16"/>
      <c r="P33" s="5"/>
      <c r="Q33" s="16"/>
      <c r="R33" s="2"/>
      <c r="S33" s="16"/>
      <c r="T33" s="16"/>
      <c r="U33" s="16"/>
    </row>
    <row r="34" spans="1:21" ht="17.25" customHeight="1">
      <c r="A34" s="934"/>
      <c r="B34" s="24" t="s">
        <v>43</v>
      </c>
      <c r="C34" s="740" t="s">
        <v>271</v>
      </c>
      <c r="D34" s="84" t="s">
        <v>7</v>
      </c>
      <c r="E34" s="84" t="s">
        <v>7</v>
      </c>
      <c r="F34" s="84" t="s">
        <v>7</v>
      </c>
      <c r="G34" s="84" t="s">
        <v>7</v>
      </c>
      <c r="H34" s="84" t="s">
        <v>7</v>
      </c>
      <c r="I34" s="84" t="s">
        <v>7</v>
      </c>
      <c r="J34" s="64">
        <v>95814</v>
      </c>
      <c r="K34" s="17"/>
      <c r="L34" s="17"/>
      <c r="M34" s="17"/>
      <c r="N34" s="16"/>
      <c r="O34" s="16"/>
      <c r="P34" s="5"/>
      <c r="Q34" s="16"/>
      <c r="R34" s="2"/>
      <c r="S34" s="16"/>
      <c r="T34" s="16"/>
      <c r="U34" s="16"/>
    </row>
    <row r="35" spans="1:21" ht="25.5" customHeight="1">
      <c r="A35" s="935"/>
      <c r="B35" s="25" t="s">
        <v>41</v>
      </c>
      <c r="C35" s="25" t="s">
        <v>272</v>
      </c>
      <c r="D35" s="55" t="s">
        <v>7</v>
      </c>
      <c r="E35" s="55" t="s">
        <v>7</v>
      </c>
      <c r="F35" s="55" t="s">
        <v>7</v>
      </c>
      <c r="G35" s="55" t="s">
        <v>7</v>
      </c>
      <c r="H35" s="55" t="s">
        <v>7</v>
      </c>
      <c r="I35" s="55" t="s">
        <v>7</v>
      </c>
      <c r="J35" s="111">
        <v>17100</v>
      </c>
      <c r="K35" s="17"/>
      <c r="L35" s="17"/>
      <c r="M35" s="17"/>
      <c r="N35" s="16"/>
      <c r="O35" s="16"/>
      <c r="P35" s="5"/>
      <c r="Q35" s="16"/>
      <c r="R35" s="2"/>
      <c r="S35" s="16"/>
      <c r="T35" s="16"/>
      <c r="U35" s="16"/>
    </row>
    <row r="36" spans="1:21" ht="17.25" customHeight="1">
      <c r="A36" s="933" t="s">
        <v>779</v>
      </c>
      <c r="B36" s="23" t="s">
        <v>2</v>
      </c>
      <c r="C36" s="738" t="s">
        <v>254</v>
      </c>
      <c r="D36" s="62">
        <v>54213</v>
      </c>
      <c r="E36" s="62">
        <v>60284</v>
      </c>
      <c r="F36" s="62">
        <v>69338</v>
      </c>
      <c r="G36" s="62">
        <v>76202</v>
      </c>
      <c r="H36" s="562">
        <v>82174</v>
      </c>
      <c r="I36" s="562">
        <v>88993</v>
      </c>
      <c r="J36" s="152" t="s">
        <v>7</v>
      </c>
      <c r="K36" s="17"/>
      <c r="L36" s="17"/>
      <c r="M36" s="17"/>
      <c r="N36" s="16"/>
      <c r="O36" s="16"/>
      <c r="P36" s="5"/>
      <c r="Q36" s="16"/>
      <c r="R36" s="2"/>
      <c r="S36" s="16"/>
      <c r="T36" s="16"/>
      <c r="U36" s="16"/>
    </row>
    <row r="37" spans="1:21" ht="17.25" customHeight="1">
      <c r="A37" s="934"/>
      <c r="B37" s="24" t="s">
        <v>12</v>
      </c>
      <c r="C37" s="740" t="s">
        <v>255</v>
      </c>
      <c r="D37" s="63">
        <v>6498</v>
      </c>
      <c r="E37" s="63">
        <v>7161</v>
      </c>
      <c r="F37" s="63">
        <v>8019</v>
      </c>
      <c r="G37" s="63">
        <v>8861</v>
      </c>
      <c r="H37" s="511">
        <v>9440</v>
      </c>
      <c r="I37" s="511">
        <v>10273</v>
      </c>
      <c r="J37" s="153" t="s">
        <v>7</v>
      </c>
      <c r="K37" s="17"/>
      <c r="L37" s="17"/>
      <c r="M37" s="17"/>
      <c r="N37" s="16"/>
      <c r="O37" s="16"/>
      <c r="P37" s="5"/>
      <c r="Q37" s="16"/>
      <c r="R37" s="2"/>
      <c r="S37" s="16"/>
      <c r="T37" s="16"/>
      <c r="U37" s="16"/>
    </row>
    <row r="38" spans="1:21" ht="17.25" customHeight="1">
      <c r="A38" s="934"/>
      <c r="B38" s="24" t="s">
        <v>13</v>
      </c>
      <c r="C38" s="740" t="s">
        <v>268</v>
      </c>
      <c r="D38" s="63">
        <v>6283</v>
      </c>
      <c r="E38" s="63">
        <v>7709</v>
      </c>
      <c r="F38" s="63">
        <v>8282</v>
      </c>
      <c r="G38" s="63">
        <v>9558</v>
      </c>
      <c r="H38" s="511">
        <v>9835</v>
      </c>
      <c r="I38" s="511">
        <v>10345</v>
      </c>
      <c r="J38" s="153" t="s">
        <v>7</v>
      </c>
      <c r="K38" s="17"/>
      <c r="L38" s="17"/>
      <c r="M38" s="17"/>
      <c r="N38" s="16"/>
      <c r="O38" s="16"/>
      <c r="P38" s="5"/>
      <c r="Q38" s="16"/>
      <c r="R38" s="2"/>
      <c r="S38" s="16"/>
      <c r="T38" s="16"/>
      <c r="U38" s="16"/>
    </row>
    <row r="39" spans="1:21" ht="17.25" customHeight="1">
      <c r="A39" s="934"/>
      <c r="B39" s="24" t="s">
        <v>16</v>
      </c>
      <c r="C39" s="740" t="s">
        <v>269</v>
      </c>
      <c r="D39" s="63">
        <v>3663</v>
      </c>
      <c r="E39" s="63">
        <v>5220</v>
      </c>
      <c r="F39" s="63">
        <v>5766</v>
      </c>
      <c r="G39" s="63">
        <v>5420</v>
      </c>
      <c r="H39" s="511">
        <v>6153</v>
      </c>
      <c r="I39" s="511">
        <v>6640</v>
      </c>
      <c r="J39" s="153" t="s">
        <v>7</v>
      </c>
      <c r="K39" s="17"/>
      <c r="L39" s="17"/>
      <c r="M39" s="17"/>
      <c r="N39" s="16"/>
      <c r="O39" s="16"/>
      <c r="P39" s="5"/>
      <c r="Q39" s="16"/>
      <c r="R39" s="2"/>
      <c r="S39" s="16"/>
      <c r="T39" s="16"/>
      <c r="U39" s="16"/>
    </row>
    <row r="40" spans="1:21" ht="17.25" customHeight="1">
      <c r="A40" s="934"/>
      <c r="B40" s="24" t="s">
        <v>42</v>
      </c>
      <c r="C40" s="740" t="s">
        <v>270</v>
      </c>
      <c r="D40" s="63">
        <v>118418</v>
      </c>
      <c r="E40" s="63">
        <v>133551</v>
      </c>
      <c r="F40" s="63">
        <v>151413</v>
      </c>
      <c r="G40" s="63">
        <v>171340</v>
      </c>
      <c r="H40" s="511">
        <v>180762</v>
      </c>
      <c r="I40" s="511">
        <v>199382</v>
      </c>
      <c r="J40" s="153" t="s">
        <v>7</v>
      </c>
      <c r="K40" s="17"/>
      <c r="L40" s="17"/>
      <c r="M40" s="17"/>
      <c r="N40" s="16"/>
      <c r="O40" s="16"/>
      <c r="P40" s="5"/>
      <c r="Q40" s="16"/>
      <c r="R40" s="2"/>
      <c r="S40" s="16"/>
      <c r="T40" s="16"/>
      <c r="U40" s="16"/>
    </row>
    <row r="41" spans="1:21" ht="17.25" customHeight="1">
      <c r="A41" s="934"/>
      <c r="B41" s="24" t="s">
        <v>43</v>
      </c>
      <c r="C41" s="740" t="s">
        <v>271</v>
      </c>
      <c r="D41" s="63">
        <v>17715</v>
      </c>
      <c r="E41" s="63">
        <v>21788</v>
      </c>
      <c r="F41" s="63">
        <v>25989</v>
      </c>
      <c r="G41" s="63">
        <v>29680</v>
      </c>
      <c r="H41" s="511">
        <v>34207</v>
      </c>
      <c r="I41" s="511">
        <v>39001</v>
      </c>
      <c r="J41" s="153" t="s">
        <v>7</v>
      </c>
      <c r="K41" s="17"/>
      <c r="L41" s="17"/>
      <c r="M41" s="17"/>
      <c r="N41" s="16"/>
      <c r="O41" s="17"/>
      <c r="P41" s="5"/>
      <c r="Q41" s="16"/>
      <c r="R41" s="2"/>
      <c r="S41" s="16"/>
      <c r="T41" s="16"/>
      <c r="U41" s="16"/>
    </row>
    <row r="42" spans="1:21" ht="25.5" customHeight="1">
      <c r="A42" s="935"/>
      <c r="B42" s="25" t="s">
        <v>41</v>
      </c>
      <c r="C42" s="25" t="s">
        <v>272</v>
      </c>
      <c r="D42" s="55" t="s">
        <v>7</v>
      </c>
      <c r="E42" s="55" t="s">
        <v>7</v>
      </c>
      <c r="F42" s="55" t="s">
        <v>569</v>
      </c>
      <c r="G42" s="55">
        <v>4530</v>
      </c>
      <c r="H42" s="597">
        <v>4800</v>
      </c>
      <c r="I42" s="597">
        <v>3200</v>
      </c>
      <c r="J42" s="56" t="s">
        <v>7</v>
      </c>
      <c r="K42" s="17"/>
      <c r="L42" s="17"/>
      <c r="M42" s="17"/>
      <c r="N42" s="16"/>
      <c r="O42" s="16"/>
      <c r="P42" s="5"/>
      <c r="Q42" s="16"/>
      <c r="R42" s="2"/>
      <c r="S42" s="16"/>
      <c r="T42" s="16"/>
      <c r="U42" s="16"/>
    </row>
    <row r="43" spans="1:21" ht="17.25" customHeight="1">
      <c r="A43" s="933" t="s">
        <v>777</v>
      </c>
      <c r="B43" s="23" t="s">
        <v>2</v>
      </c>
      <c r="C43" s="738" t="s">
        <v>254</v>
      </c>
      <c r="D43" s="62">
        <v>68093</v>
      </c>
      <c r="E43" s="62">
        <v>75926</v>
      </c>
      <c r="F43" s="62">
        <v>82249</v>
      </c>
      <c r="G43" s="62">
        <v>88027</v>
      </c>
      <c r="H43" s="562">
        <v>96538</v>
      </c>
      <c r="I43" s="562">
        <v>79790</v>
      </c>
      <c r="J43" s="152" t="s">
        <v>7</v>
      </c>
      <c r="K43" s="17"/>
      <c r="L43" s="17"/>
      <c r="M43" s="17"/>
      <c r="N43" s="16"/>
      <c r="O43" s="16"/>
      <c r="P43" s="5"/>
      <c r="Q43" s="16"/>
      <c r="R43" s="2"/>
      <c r="S43" s="16"/>
      <c r="T43" s="16"/>
      <c r="U43" s="16"/>
    </row>
    <row r="44" spans="1:21" ht="17.25" customHeight="1">
      <c r="A44" s="934"/>
      <c r="B44" s="24" t="s">
        <v>12</v>
      </c>
      <c r="C44" s="740" t="s">
        <v>255</v>
      </c>
      <c r="D44" s="63">
        <v>10106</v>
      </c>
      <c r="E44" s="63">
        <v>12554</v>
      </c>
      <c r="F44" s="63">
        <v>14534</v>
      </c>
      <c r="G44" s="63">
        <v>15564</v>
      </c>
      <c r="H44" s="511">
        <v>14116</v>
      </c>
      <c r="I44" s="571">
        <v>-192</v>
      </c>
      <c r="J44" s="153" t="s">
        <v>7</v>
      </c>
      <c r="K44" s="17"/>
      <c r="L44" s="17"/>
      <c r="M44" s="17"/>
      <c r="N44" s="16"/>
      <c r="O44" s="16"/>
      <c r="P44" s="5"/>
      <c r="Q44" s="16"/>
      <c r="R44" s="2"/>
      <c r="S44" s="16"/>
      <c r="T44" s="16"/>
      <c r="U44" s="16"/>
    </row>
    <row r="45" spans="1:21" ht="17.25" customHeight="1">
      <c r="A45" s="934"/>
      <c r="B45" s="24" t="s">
        <v>13</v>
      </c>
      <c r="C45" s="740" t="s">
        <v>268</v>
      </c>
      <c r="D45" s="63">
        <v>9800</v>
      </c>
      <c r="E45" s="63">
        <v>12517</v>
      </c>
      <c r="F45" s="63">
        <v>14535</v>
      </c>
      <c r="G45" s="63">
        <v>15559</v>
      </c>
      <c r="H45" s="511">
        <v>13896</v>
      </c>
      <c r="I45" s="511">
        <v>460</v>
      </c>
      <c r="J45" s="153" t="s">
        <v>7</v>
      </c>
      <c r="K45" s="17"/>
      <c r="L45" s="17"/>
      <c r="M45" s="17"/>
      <c r="N45" s="16"/>
      <c r="O45" s="16"/>
      <c r="P45" s="5"/>
      <c r="Q45" s="16"/>
      <c r="R45" s="2"/>
      <c r="S45" s="16"/>
      <c r="T45" s="16"/>
      <c r="U45" s="16"/>
    </row>
    <row r="46" spans="1:21" ht="17.25" customHeight="1">
      <c r="A46" s="934"/>
      <c r="B46" s="24" t="s">
        <v>16</v>
      </c>
      <c r="C46" s="740" t="s">
        <v>269</v>
      </c>
      <c r="D46" s="63">
        <v>6179</v>
      </c>
      <c r="E46" s="63">
        <v>8649</v>
      </c>
      <c r="F46" s="63">
        <v>9875</v>
      </c>
      <c r="G46" s="63">
        <v>9882</v>
      </c>
      <c r="H46" s="511">
        <v>8959</v>
      </c>
      <c r="I46" s="571">
        <v>-235</v>
      </c>
      <c r="J46" s="153" t="s">
        <v>7</v>
      </c>
      <c r="K46" s="17"/>
      <c r="L46" s="17"/>
      <c r="M46" s="17"/>
      <c r="N46" s="16"/>
      <c r="O46" s="16"/>
      <c r="P46" s="5"/>
      <c r="Q46" s="16"/>
      <c r="R46" s="2"/>
      <c r="S46" s="16"/>
      <c r="T46" s="16"/>
      <c r="U46" s="16"/>
    </row>
    <row r="47" spans="1:21" ht="17.25" customHeight="1">
      <c r="A47" s="934"/>
      <c r="B47" s="24" t="s">
        <v>42</v>
      </c>
      <c r="C47" s="740" t="s">
        <v>270</v>
      </c>
      <c r="D47" s="63">
        <v>139834</v>
      </c>
      <c r="E47" s="63">
        <v>146228</v>
      </c>
      <c r="F47" s="63">
        <v>154716</v>
      </c>
      <c r="G47" s="63">
        <v>170263</v>
      </c>
      <c r="H47" s="511">
        <v>191822</v>
      </c>
      <c r="I47" s="511">
        <v>202679</v>
      </c>
      <c r="J47" s="153" t="s">
        <v>7</v>
      </c>
      <c r="K47" s="17"/>
      <c r="L47" s="17"/>
      <c r="M47" s="17"/>
      <c r="N47" s="16"/>
      <c r="O47" s="16"/>
      <c r="P47" s="5"/>
      <c r="Q47" s="16"/>
      <c r="R47" s="2"/>
      <c r="S47" s="16"/>
      <c r="T47" s="16"/>
      <c r="U47" s="16"/>
    </row>
    <row r="48" spans="1:21" ht="17.25" customHeight="1">
      <c r="A48" s="934"/>
      <c r="B48" s="24" t="s">
        <v>43</v>
      </c>
      <c r="C48" s="740" t="s">
        <v>271</v>
      </c>
      <c r="D48" s="63">
        <v>23684</v>
      </c>
      <c r="E48" s="63">
        <v>30419</v>
      </c>
      <c r="F48" s="63">
        <v>37700</v>
      </c>
      <c r="G48" s="63">
        <v>44619</v>
      </c>
      <c r="H48" s="511">
        <v>50614</v>
      </c>
      <c r="I48" s="511">
        <v>49438</v>
      </c>
      <c r="J48" s="153" t="s">
        <v>7</v>
      </c>
      <c r="K48" s="17"/>
      <c r="L48" s="17"/>
      <c r="M48" s="17"/>
      <c r="N48" s="16"/>
      <c r="O48" s="16"/>
      <c r="P48" s="5"/>
      <c r="Q48" s="16"/>
      <c r="R48" s="2"/>
      <c r="S48" s="16"/>
      <c r="T48" s="16"/>
      <c r="U48" s="16"/>
    </row>
    <row r="49" spans="1:21" ht="25.5" customHeight="1">
      <c r="A49" s="935"/>
      <c r="B49" s="25" t="s">
        <v>41</v>
      </c>
      <c r="C49" s="25" t="s">
        <v>272</v>
      </c>
      <c r="D49" s="82">
        <v>17070</v>
      </c>
      <c r="E49" s="82">
        <v>14070</v>
      </c>
      <c r="F49" s="82">
        <v>11070</v>
      </c>
      <c r="G49" s="82">
        <v>8300</v>
      </c>
      <c r="H49" s="578">
        <v>5300</v>
      </c>
      <c r="I49" s="578">
        <v>9500</v>
      </c>
      <c r="J49" s="56" t="s">
        <v>7</v>
      </c>
      <c r="K49" s="17"/>
      <c r="L49" s="17"/>
      <c r="M49" s="17"/>
      <c r="N49" s="16"/>
      <c r="O49" s="16"/>
      <c r="P49" s="5"/>
      <c r="Q49" s="16"/>
      <c r="R49" s="2"/>
      <c r="S49" s="16"/>
      <c r="T49" s="16"/>
      <c r="U49" s="16"/>
    </row>
    <row r="50" spans="1:21" ht="17.25" customHeight="1">
      <c r="A50" s="933" t="s">
        <v>48</v>
      </c>
      <c r="B50" s="23" t="s">
        <v>2</v>
      </c>
      <c r="C50" s="761" t="s">
        <v>254</v>
      </c>
      <c r="D50" s="62">
        <v>78543</v>
      </c>
      <c r="E50" s="62">
        <v>83970</v>
      </c>
      <c r="F50" s="62">
        <v>85572</v>
      </c>
      <c r="G50" s="62">
        <v>88497</v>
      </c>
      <c r="H50" s="562">
        <v>88884</v>
      </c>
      <c r="I50" s="562">
        <v>91853</v>
      </c>
      <c r="J50" s="159">
        <v>83639</v>
      </c>
      <c r="K50" s="17"/>
      <c r="L50" s="17"/>
      <c r="M50" s="17"/>
      <c r="N50" s="16"/>
      <c r="O50" s="16"/>
      <c r="P50" s="5"/>
      <c r="Q50" s="16"/>
      <c r="R50" s="2"/>
      <c r="S50" s="16"/>
      <c r="T50" s="16"/>
      <c r="U50" s="16"/>
    </row>
    <row r="51" spans="1:21" ht="17.25" customHeight="1">
      <c r="A51" s="934"/>
      <c r="B51" s="24" t="s">
        <v>12</v>
      </c>
      <c r="C51" s="762" t="s">
        <v>255</v>
      </c>
      <c r="D51" s="63">
        <v>1817</v>
      </c>
      <c r="E51" s="63">
        <v>1529</v>
      </c>
      <c r="F51" s="63">
        <v>1294</v>
      </c>
      <c r="G51" s="63">
        <v>2055</v>
      </c>
      <c r="H51" s="511">
        <v>1897</v>
      </c>
      <c r="I51" s="511">
        <v>4463</v>
      </c>
      <c r="J51" s="64">
        <v>4090</v>
      </c>
      <c r="K51" s="17"/>
      <c r="L51" s="17"/>
      <c r="M51" s="17"/>
      <c r="N51" s="16"/>
      <c r="O51" s="16"/>
      <c r="P51" s="5"/>
      <c r="Q51" s="16"/>
      <c r="R51" s="2"/>
      <c r="S51" s="16"/>
      <c r="T51" s="16"/>
      <c r="U51" s="16"/>
    </row>
    <row r="52" spans="1:21" ht="17.25" customHeight="1">
      <c r="A52" s="934"/>
      <c r="B52" s="24" t="s">
        <v>13</v>
      </c>
      <c r="C52" s="762" t="s">
        <v>268</v>
      </c>
      <c r="D52" s="87">
        <v>1730</v>
      </c>
      <c r="E52" s="87">
        <v>1698</v>
      </c>
      <c r="F52" s="87">
        <v>1351</v>
      </c>
      <c r="G52" s="87">
        <v>2156</v>
      </c>
      <c r="H52" s="571">
        <v>1948</v>
      </c>
      <c r="I52" s="571">
        <v>4640</v>
      </c>
      <c r="J52" s="172">
        <v>4535</v>
      </c>
      <c r="K52" s="17"/>
      <c r="L52" s="17"/>
      <c r="M52" s="17"/>
      <c r="N52" s="16"/>
      <c r="O52" s="16"/>
      <c r="P52" s="5"/>
      <c r="Q52" s="16"/>
      <c r="R52" s="2"/>
      <c r="S52" s="16"/>
      <c r="T52" s="16"/>
      <c r="U52" s="16"/>
    </row>
    <row r="53" spans="1:21" ht="17.25" customHeight="1">
      <c r="A53" s="934"/>
      <c r="B53" s="24" t="s">
        <v>16</v>
      </c>
      <c r="C53" s="762" t="s">
        <v>269</v>
      </c>
      <c r="D53" s="87">
        <v>-116</v>
      </c>
      <c r="E53" s="87">
        <v>1060</v>
      </c>
      <c r="F53" s="87">
        <v>-3334</v>
      </c>
      <c r="G53" s="87">
        <v>1356</v>
      </c>
      <c r="H53" s="571">
        <v>873</v>
      </c>
      <c r="I53" s="571">
        <v>3728</v>
      </c>
      <c r="J53" s="172">
        <v>4291</v>
      </c>
      <c r="K53" s="17"/>
      <c r="L53" s="17"/>
      <c r="M53" s="17"/>
      <c r="N53" s="16"/>
      <c r="O53" s="16"/>
      <c r="P53" s="5"/>
      <c r="Q53" s="16"/>
      <c r="R53" s="2"/>
      <c r="S53" s="16"/>
      <c r="T53" s="16"/>
      <c r="U53" s="16"/>
    </row>
    <row r="54" spans="1:21" ht="17.25" customHeight="1">
      <c r="A54" s="934"/>
      <c r="B54" s="24" t="s">
        <v>42</v>
      </c>
      <c r="C54" s="762" t="s">
        <v>270</v>
      </c>
      <c r="D54" s="87">
        <v>54964</v>
      </c>
      <c r="E54" s="87">
        <v>58897</v>
      </c>
      <c r="F54" s="87">
        <v>59833</v>
      </c>
      <c r="G54" s="87">
        <v>60810</v>
      </c>
      <c r="H54" s="571">
        <v>68761</v>
      </c>
      <c r="I54" s="571">
        <v>71070</v>
      </c>
      <c r="J54" s="172">
        <v>71608</v>
      </c>
      <c r="K54" s="17"/>
      <c r="L54" s="17"/>
      <c r="M54" s="17"/>
      <c r="N54" s="16"/>
      <c r="O54" s="16"/>
      <c r="P54" s="5"/>
      <c r="Q54" s="16"/>
      <c r="R54" s="2"/>
      <c r="S54" s="16"/>
      <c r="T54" s="16"/>
      <c r="U54" s="16"/>
    </row>
    <row r="55" spans="1:21" ht="17.25" customHeight="1">
      <c r="A55" s="934"/>
      <c r="B55" s="24" t="s">
        <v>43</v>
      </c>
      <c r="C55" s="762" t="s">
        <v>271</v>
      </c>
      <c r="D55" s="87">
        <v>30439</v>
      </c>
      <c r="E55" s="87">
        <v>31400</v>
      </c>
      <c r="F55" s="87">
        <v>27741</v>
      </c>
      <c r="G55" s="87">
        <v>29098</v>
      </c>
      <c r="H55" s="571">
        <v>29972</v>
      </c>
      <c r="I55" s="571">
        <v>33700</v>
      </c>
      <c r="J55" s="172">
        <v>37995</v>
      </c>
      <c r="K55" s="17"/>
      <c r="L55" s="17"/>
      <c r="M55" s="17"/>
      <c r="N55" s="16"/>
      <c r="O55" s="16"/>
      <c r="P55" s="5"/>
      <c r="Q55" s="16"/>
      <c r="R55" s="2"/>
      <c r="S55" s="16"/>
      <c r="T55" s="16"/>
      <c r="U55" s="16"/>
    </row>
    <row r="56" spans="1:21" ht="25.5" customHeight="1">
      <c r="A56" s="935"/>
      <c r="B56" s="25" t="s">
        <v>41</v>
      </c>
      <c r="C56" s="25" t="s">
        <v>272</v>
      </c>
      <c r="D56" s="267">
        <v>10000</v>
      </c>
      <c r="E56" s="267">
        <v>13000</v>
      </c>
      <c r="F56" s="267">
        <v>11500</v>
      </c>
      <c r="G56" s="267">
        <v>11500</v>
      </c>
      <c r="H56" s="599">
        <v>18900</v>
      </c>
      <c r="I56" s="599">
        <v>17400</v>
      </c>
      <c r="J56" s="268">
        <v>15900</v>
      </c>
      <c r="K56" s="17"/>
      <c r="L56" s="17"/>
      <c r="M56" s="17"/>
      <c r="N56" s="16"/>
      <c r="O56" s="16"/>
      <c r="P56" s="5"/>
      <c r="Q56" s="16"/>
      <c r="R56" s="2"/>
      <c r="S56" s="16"/>
      <c r="T56" s="16"/>
      <c r="U56" s="16"/>
    </row>
    <row r="57" spans="1:21" ht="14.15" customHeight="1">
      <c r="F57" s="11"/>
      <c r="G57" s="11"/>
      <c r="K57" s="5"/>
      <c r="L57" s="17"/>
      <c r="M57" s="143"/>
      <c r="N57" s="16"/>
      <c r="O57" s="17"/>
      <c r="P57" s="17"/>
    </row>
    <row r="58" spans="1:21" s="16" customFormat="1" ht="8.15" customHeight="1">
      <c r="A58" s="936" t="s">
        <v>775</v>
      </c>
      <c r="B58" s="936"/>
      <c r="C58" s="936"/>
      <c r="D58" s="936"/>
      <c r="E58" s="936"/>
      <c r="F58" s="936"/>
      <c r="G58" s="936"/>
      <c r="H58" s="520"/>
      <c r="I58" s="520"/>
      <c r="J58" s="520"/>
      <c r="K58" s="520"/>
      <c r="L58" s="520"/>
      <c r="M58" s="520"/>
      <c r="N58" s="520"/>
      <c r="O58" s="520"/>
      <c r="P58" s="520"/>
      <c r="Q58" s="520"/>
    </row>
    <row r="59" spans="1:21" s="16" customFormat="1" ht="8.15" customHeight="1">
      <c r="A59" s="937" t="s">
        <v>776</v>
      </c>
      <c r="B59" s="938"/>
      <c r="C59" s="938"/>
      <c r="D59" s="938"/>
      <c r="E59" s="938"/>
      <c r="F59" s="938"/>
      <c r="G59" s="938"/>
      <c r="H59" s="213"/>
      <c r="I59" s="729"/>
      <c r="J59" s="213"/>
      <c r="K59" s="213"/>
      <c r="L59" s="213"/>
      <c r="M59" s="213"/>
      <c r="N59" s="213"/>
      <c r="O59" s="213"/>
      <c r="P59" s="213"/>
      <c r="Q59" s="213"/>
    </row>
    <row r="60" spans="1:21" s="199" customFormat="1" ht="9.75" customHeight="1">
      <c r="A60" s="199" t="s">
        <v>698</v>
      </c>
      <c r="B60" s="26"/>
      <c r="C60" s="26"/>
      <c r="D60" s="26"/>
      <c r="E60" s="26"/>
      <c r="F60" s="26"/>
      <c r="G60" s="26"/>
      <c r="H60" s="26"/>
      <c r="I60" s="26"/>
      <c r="J60" s="26"/>
      <c r="K60" s="26"/>
      <c r="L60" s="26"/>
      <c r="M60" s="26"/>
      <c r="N60" s="26"/>
      <c r="O60" s="26"/>
      <c r="P60" s="26"/>
      <c r="Q60" s="26"/>
      <c r="R60" s="4"/>
    </row>
    <row r="61" spans="1:21" s="200" customFormat="1" ht="27.75" customHeight="1">
      <c r="B61" s="213"/>
      <c r="C61" s="213"/>
      <c r="D61" s="213"/>
      <c r="E61" s="213"/>
      <c r="F61" s="213"/>
      <c r="G61" s="213"/>
      <c r="H61" s="213"/>
      <c r="I61" s="729"/>
      <c r="J61" s="213"/>
      <c r="K61" s="213"/>
      <c r="L61" s="213"/>
      <c r="M61" s="213"/>
      <c r="N61" s="213"/>
      <c r="O61" s="213"/>
      <c r="P61" s="213"/>
      <c r="Q61" s="213"/>
      <c r="R61" s="4"/>
    </row>
  </sheetData>
  <sheetProtection password="F03D" sheet="1" objects="1" scenarios="1"/>
  <mergeCells count="9">
    <mergeCell ref="A8:A14"/>
    <mergeCell ref="A15:A21"/>
    <mergeCell ref="A58:G58"/>
    <mergeCell ref="A59:G59"/>
    <mergeCell ref="A43:A49"/>
    <mergeCell ref="A22:A28"/>
    <mergeCell ref="A36:A42"/>
    <mergeCell ref="A29:A35"/>
    <mergeCell ref="A50:A56"/>
  </mergeCells>
  <phoneticPr fontId="25"/>
  <printOptions horizontalCentered="1"/>
  <pageMargins left="0.59055118110236227" right="0.39370078740157483" top="0.31496062992125984" bottom="0.51181102362204722" header="0.19685039370078741" footer="0.19685039370078741"/>
  <pageSetup paperSize="9" scale="64" orientation="portrait" r:id="rId1"/>
  <headerFooter scaleWithDoc="0" alignWithMargins="0">
    <oddFooter xml:space="preserve">&amp;R&amp;"Myriad Web,標準"&amp;6Daiwa House Industry  Financial Factbook
Fiscal Year Ended March 31, 2022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1C46-5580-458C-93CA-BBA368448828}">
  <sheetPr>
    <tabColor rgb="FF0070C0"/>
    <pageSetUpPr fitToPage="1"/>
  </sheetPr>
  <dimension ref="A1:U44"/>
  <sheetViews>
    <sheetView showGridLines="0" view="pageBreakPreview" zoomScaleNormal="70" zoomScaleSheetLayoutView="100" workbookViewId="0"/>
  </sheetViews>
  <sheetFormatPr defaultColWidth="8" defaultRowHeight="14.15" customHeight="1"/>
  <cols>
    <col min="1" max="1" width="26.6328125" style="17" customWidth="1"/>
    <col min="2" max="2" width="20.6328125" style="17" customWidth="1"/>
    <col min="3" max="3" width="14.6328125" style="17" customWidth="1"/>
    <col min="4" max="7" width="10.6328125" style="17" customWidth="1"/>
    <col min="8" max="12" width="10.6328125" style="11" customWidth="1"/>
    <col min="13" max="13" width="3.6328125" style="5" customWidth="1"/>
    <col min="14" max="14" width="1.26953125" style="17" customWidth="1"/>
    <col min="15" max="15" width="7.453125" style="143" customWidth="1"/>
    <col min="16" max="16" width="21.6328125" style="16" bestFit="1" customWidth="1"/>
    <col min="17" max="17" width="23.36328125" style="17" bestFit="1" customWidth="1"/>
    <col min="18" max="18" width="8.6328125" style="17" customWidth="1"/>
    <col min="19" max="21" width="9.36328125" style="17" bestFit="1" customWidth="1"/>
    <col min="22" max="22" width="10.26953125" style="17" bestFit="1" customWidth="1"/>
    <col min="23" max="23" width="8.90625" style="17" customWidth="1"/>
    <col min="24" max="16384" width="8" style="17"/>
  </cols>
  <sheetData>
    <row r="1" spans="1:21" ht="16.5" customHeight="1">
      <c r="A1" s="131"/>
      <c r="B1" s="131"/>
      <c r="C1" s="131"/>
      <c r="D1" s="79"/>
      <c r="E1" s="79"/>
      <c r="F1" s="737"/>
      <c r="G1" s="737"/>
      <c r="H1" s="737"/>
      <c r="I1" s="737"/>
      <c r="J1" s="737"/>
      <c r="K1" s="518" t="s">
        <v>687</v>
      </c>
      <c r="L1" s="133"/>
      <c r="M1" s="133"/>
      <c r="O1" s="1"/>
      <c r="P1" s="17"/>
    </row>
    <row r="2" spans="1:21" ht="21" customHeight="1">
      <c r="A2" s="134" t="s">
        <v>472</v>
      </c>
      <c r="B2" s="135"/>
      <c r="C2" s="135"/>
      <c r="F2" s="11"/>
      <c r="G2" s="11"/>
      <c r="K2" s="5"/>
      <c r="L2" s="17"/>
      <c r="O2" s="1"/>
      <c r="P2" s="17"/>
    </row>
    <row r="3" spans="1:21" ht="6.75" customHeight="1">
      <c r="F3" s="11"/>
      <c r="G3" s="11"/>
      <c r="K3" s="17"/>
      <c r="L3" s="17"/>
      <c r="M3" s="17"/>
      <c r="N3" s="16"/>
      <c r="O3" s="17"/>
      <c r="R3" s="5"/>
      <c r="T3" s="1"/>
    </row>
    <row r="4" spans="1:21" ht="14.25" customHeight="1">
      <c r="A4" s="752" t="s">
        <v>696</v>
      </c>
      <c r="F4" s="11"/>
      <c r="G4" s="11"/>
      <c r="K4" s="17"/>
      <c r="L4" s="17"/>
      <c r="M4" s="17"/>
      <c r="N4" s="16"/>
      <c r="O4" s="17"/>
      <c r="R4" s="5"/>
      <c r="T4" s="1"/>
    </row>
    <row r="5" spans="1:21" ht="23.25" customHeight="1" thickBot="1">
      <c r="A5" s="745" t="s">
        <v>709</v>
      </c>
      <c r="B5" s="138"/>
      <c r="C5" s="138"/>
      <c r="D5" s="139"/>
      <c r="E5" s="139"/>
      <c r="F5" s="20"/>
      <c r="G5" s="20"/>
      <c r="H5" s="20"/>
      <c r="I5" s="20"/>
      <c r="J5" s="20"/>
      <c r="K5" s="20"/>
      <c r="L5" s="17"/>
      <c r="M5" s="17"/>
      <c r="N5" s="16"/>
      <c r="O5" s="17"/>
      <c r="R5" s="5"/>
      <c r="T5" s="1"/>
    </row>
    <row r="6" spans="1:21" ht="17.25" customHeight="1">
      <c r="F6" s="19"/>
      <c r="G6" s="19"/>
      <c r="H6" s="19"/>
      <c r="I6" s="19"/>
      <c r="J6" s="19" t="s">
        <v>361</v>
      </c>
      <c r="K6" s="17"/>
      <c r="L6" s="17"/>
      <c r="M6" s="17"/>
      <c r="N6" s="16"/>
      <c r="O6" s="16"/>
      <c r="P6" s="5"/>
      <c r="Q6" s="16"/>
      <c r="R6" s="2"/>
      <c r="S6" s="16"/>
      <c r="T6" s="16"/>
      <c r="U6" s="16"/>
    </row>
    <row r="7" spans="1:21" ht="15.75" customHeight="1" thickBot="1">
      <c r="A7" s="797"/>
      <c r="B7" s="797"/>
      <c r="C7" s="797"/>
      <c r="D7" s="798" t="s">
        <v>15</v>
      </c>
      <c r="E7" s="798" t="s">
        <v>184</v>
      </c>
      <c r="F7" s="799" t="s">
        <v>559</v>
      </c>
      <c r="G7" s="799" t="s">
        <v>597</v>
      </c>
      <c r="H7" s="800" t="s">
        <v>625</v>
      </c>
      <c r="I7" s="800" t="s">
        <v>645</v>
      </c>
      <c r="J7" s="801" t="s">
        <v>686</v>
      </c>
      <c r="K7" s="17"/>
      <c r="L7" s="17"/>
      <c r="M7" s="17"/>
      <c r="N7" s="16"/>
      <c r="O7" s="16"/>
      <c r="P7" s="5"/>
      <c r="Q7" s="16"/>
      <c r="R7" s="2"/>
      <c r="S7" s="16"/>
      <c r="T7" s="16"/>
      <c r="U7" s="16"/>
    </row>
    <row r="8" spans="1:21" ht="17.25" customHeight="1">
      <c r="A8" s="939" t="s">
        <v>781</v>
      </c>
      <c r="B8" s="23" t="s">
        <v>2</v>
      </c>
      <c r="C8" s="738" t="s">
        <v>254</v>
      </c>
      <c r="D8" s="51">
        <v>310224</v>
      </c>
      <c r="E8" s="51">
        <v>386591</v>
      </c>
      <c r="F8" s="51">
        <v>430639</v>
      </c>
      <c r="G8" s="51">
        <v>509751</v>
      </c>
      <c r="H8" s="563">
        <v>520802</v>
      </c>
      <c r="I8" s="563">
        <v>379240</v>
      </c>
      <c r="J8" s="52">
        <v>419487</v>
      </c>
      <c r="K8" s="17"/>
      <c r="L8" s="17"/>
      <c r="M8" s="17"/>
      <c r="N8" s="16"/>
      <c r="O8" s="16"/>
      <c r="P8" s="5"/>
      <c r="Q8" s="16"/>
      <c r="R8" s="2"/>
      <c r="S8" s="16"/>
      <c r="T8" s="16"/>
      <c r="U8" s="16"/>
    </row>
    <row r="9" spans="1:21" ht="17.25" customHeight="1">
      <c r="A9" s="939"/>
      <c r="B9" s="24" t="s">
        <v>12</v>
      </c>
      <c r="C9" s="740" t="s">
        <v>255</v>
      </c>
      <c r="D9" s="63">
        <v>14556</v>
      </c>
      <c r="E9" s="63">
        <v>22390</v>
      </c>
      <c r="F9" s="63">
        <v>21800</v>
      </c>
      <c r="G9" s="63">
        <v>21898</v>
      </c>
      <c r="H9" s="511">
        <v>9886</v>
      </c>
      <c r="I9" s="511">
        <v>12206</v>
      </c>
      <c r="J9" s="64">
        <v>13235</v>
      </c>
      <c r="K9" s="17"/>
      <c r="L9" s="17"/>
      <c r="M9" s="17"/>
      <c r="N9" s="16"/>
      <c r="O9" s="16"/>
      <c r="P9" s="5"/>
      <c r="Q9" s="16"/>
      <c r="R9" s="2"/>
      <c r="S9" s="16"/>
      <c r="T9" s="16"/>
      <c r="U9" s="16"/>
    </row>
    <row r="10" spans="1:21" ht="17.25" customHeight="1">
      <c r="A10" s="939"/>
      <c r="B10" s="24" t="s">
        <v>13</v>
      </c>
      <c r="C10" s="740" t="s">
        <v>268</v>
      </c>
      <c r="D10" s="63">
        <v>12423</v>
      </c>
      <c r="E10" s="63">
        <v>22505</v>
      </c>
      <c r="F10" s="63">
        <v>21130</v>
      </c>
      <c r="G10" s="63">
        <v>22004</v>
      </c>
      <c r="H10" s="511">
        <v>8561</v>
      </c>
      <c r="I10" s="511">
        <v>8866</v>
      </c>
      <c r="J10" s="64">
        <v>13577</v>
      </c>
      <c r="K10" s="17"/>
      <c r="L10" s="17"/>
      <c r="M10" s="17"/>
      <c r="N10" s="16"/>
      <c r="O10" s="16"/>
      <c r="P10" s="5"/>
      <c r="Q10" s="16"/>
      <c r="R10" s="2"/>
      <c r="S10" s="16"/>
      <c r="T10" s="16"/>
      <c r="U10" s="16"/>
    </row>
    <row r="11" spans="1:21" ht="17.25" customHeight="1">
      <c r="A11" s="939"/>
      <c r="B11" s="24" t="s">
        <v>16</v>
      </c>
      <c r="C11" s="740" t="s">
        <v>269</v>
      </c>
      <c r="D11" s="63">
        <v>14956</v>
      </c>
      <c r="E11" s="63">
        <v>16201</v>
      </c>
      <c r="F11" s="63">
        <v>14931</v>
      </c>
      <c r="G11" s="63">
        <v>15293</v>
      </c>
      <c r="H11" s="511">
        <v>6013</v>
      </c>
      <c r="I11" s="511">
        <v>5579</v>
      </c>
      <c r="J11" s="890">
        <v>-385</v>
      </c>
      <c r="K11" s="17"/>
      <c r="L11" s="17"/>
      <c r="M11" s="17"/>
      <c r="N11" s="16"/>
      <c r="O11" s="16"/>
      <c r="P11" s="5"/>
      <c r="Q11" s="16"/>
      <c r="R11" s="2"/>
      <c r="S11" s="16"/>
      <c r="T11" s="16"/>
      <c r="U11" s="16"/>
    </row>
    <row r="12" spans="1:21" ht="17.25" customHeight="1">
      <c r="A12" s="939"/>
      <c r="B12" s="24" t="s">
        <v>42</v>
      </c>
      <c r="C12" s="740" t="s">
        <v>270</v>
      </c>
      <c r="D12" s="63">
        <v>261161</v>
      </c>
      <c r="E12" s="63">
        <v>296500</v>
      </c>
      <c r="F12" s="63">
        <v>336680</v>
      </c>
      <c r="G12" s="63">
        <v>396232</v>
      </c>
      <c r="H12" s="511">
        <v>382871</v>
      </c>
      <c r="I12" s="511">
        <v>385590</v>
      </c>
      <c r="J12" s="64">
        <v>418350</v>
      </c>
      <c r="K12" s="17"/>
      <c r="L12" s="17"/>
      <c r="M12" s="17"/>
      <c r="N12" s="16"/>
      <c r="O12" s="16"/>
      <c r="P12" s="5"/>
      <c r="Q12" s="16"/>
      <c r="R12" s="2"/>
      <c r="S12" s="16"/>
      <c r="T12" s="16"/>
      <c r="U12" s="16"/>
    </row>
    <row r="13" spans="1:21" ht="17.25" customHeight="1">
      <c r="A13" s="939"/>
      <c r="B13" s="24" t="s">
        <v>43</v>
      </c>
      <c r="C13" s="740" t="s">
        <v>271</v>
      </c>
      <c r="D13" s="63">
        <v>55539</v>
      </c>
      <c r="E13" s="63">
        <v>69516</v>
      </c>
      <c r="F13" s="63">
        <v>80021</v>
      </c>
      <c r="G13" s="63">
        <v>91850</v>
      </c>
      <c r="H13" s="511">
        <v>90683</v>
      </c>
      <c r="I13" s="511">
        <v>95143</v>
      </c>
      <c r="J13" s="64">
        <v>92594</v>
      </c>
      <c r="K13" s="17"/>
      <c r="L13" s="17"/>
      <c r="M13" s="17"/>
      <c r="N13" s="16"/>
      <c r="O13" s="16"/>
      <c r="P13" s="5"/>
      <c r="Q13" s="16"/>
      <c r="R13" s="2"/>
      <c r="S13" s="16"/>
      <c r="T13" s="16"/>
      <c r="U13" s="16"/>
    </row>
    <row r="14" spans="1:21" ht="25.5" customHeight="1">
      <c r="A14" s="940"/>
      <c r="B14" s="25" t="s">
        <v>41</v>
      </c>
      <c r="C14" s="25" t="s">
        <v>272</v>
      </c>
      <c r="D14" s="82">
        <v>12726</v>
      </c>
      <c r="E14" s="82">
        <v>14440</v>
      </c>
      <c r="F14" s="82">
        <v>27427</v>
      </c>
      <c r="G14" s="82">
        <v>15854</v>
      </c>
      <c r="H14" s="578">
        <v>46752</v>
      </c>
      <c r="I14" s="578">
        <v>66402</v>
      </c>
      <c r="J14" s="111">
        <v>73705</v>
      </c>
      <c r="K14" s="17"/>
      <c r="L14" s="17"/>
      <c r="M14" s="17"/>
      <c r="N14" s="16"/>
      <c r="O14" s="16"/>
      <c r="P14" s="5"/>
      <c r="Q14" s="16"/>
      <c r="R14" s="2"/>
      <c r="S14" s="16"/>
      <c r="T14" s="16"/>
      <c r="U14" s="16"/>
    </row>
    <row r="15" spans="1:21" ht="17.25" customHeight="1">
      <c r="A15" s="933" t="s">
        <v>47</v>
      </c>
      <c r="B15" s="23" t="s">
        <v>2</v>
      </c>
      <c r="C15" s="738" t="s">
        <v>254</v>
      </c>
      <c r="D15" s="62">
        <v>51895</v>
      </c>
      <c r="E15" s="62">
        <v>54536</v>
      </c>
      <c r="F15" s="62">
        <v>53866</v>
      </c>
      <c r="G15" s="62">
        <v>56301</v>
      </c>
      <c r="H15" s="562">
        <v>59574</v>
      </c>
      <c r="I15" s="562">
        <v>55900</v>
      </c>
      <c r="J15" s="159">
        <v>59211</v>
      </c>
      <c r="K15" s="17"/>
      <c r="L15" s="17"/>
      <c r="M15" s="17"/>
      <c r="N15" s="16"/>
      <c r="O15" s="16"/>
      <c r="P15" s="5"/>
      <c r="Q15" s="16"/>
      <c r="R15" s="2"/>
      <c r="S15" s="16"/>
      <c r="T15" s="16"/>
      <c r="U15" s="16"/>
    </row>
    <row r="16" spans="1:21" ht="17.25" customHeight="1">
      <c r="A16" s="934"/>
      <c r="B16" s="24" t="s">
        <v>12</v>
      </c>
      <c r="C16" s="740" t="s">
        <v>255</v>
      </c>
      <c r="D16" s="63">
        <v>3038</v>
      </c>
      <c r="E16" s="63">
        <v>3630</v>
      </c>
      <c r="F16" s="63">
        <v>3340</v>
      </c>
      <c r="G16" s="63">
        <v>3549</v>
      </c>
      <c r="H16" s="511">
        <v>5247</v>
      </c>
      <c r="I16" s="511">
        <v>6139</v>
      </c>
      <c r="J16" s="64">
        <v>6445</v>
      </c>
      <c r="K16" s="17"/>
      <c r="L16" s="17"/>
      <c r="M16" s="17"/>
      <c r="N16" s="16"/>
      <c r="O16" s="16"/>
      <c r="P16" s="5"/>
      <c r="Q16" s="16"/>
      <c r="R16" s="2"/>
      <c r="S16" s="16"/>
      <c r="T16" s="16"/>
      <c r="U16" s="16"/>
    </row>
    <row r="17" spans="1:21" ht="17.25" customHeight="1">
      <c r="A17" s="934"/>
      <c r="B17" s="24" t="s">
        <v>13</v>
      </c>
      <c r="C17" s="740" t="s">
        <v>268</v>
      </c>
      <c r="D17" s="63">
        <v>2980</v>
      </c>
      <c r="E17" s="63">
        <v>3943</v>
      </c>
      <c r="F17" s="63">
        <v>3431</v>
      </c>
      <c r="G17" s="63">
        <v>3622</v>
      </c>
      <c r="H17" s="511">
        <v>5264</v>
      </c>
      <c r="I17" s="511">
        <v>6184</v>
      </c>
      <c r="J17" s="64">
        <v>6395</v>
      </c>
      <c r="K17" s="17"/>
      <c r="L17" s="17"/>
      <c r="M17" s="17"/>
      <c r="N17" s="16"/>
      <c r="O17" s="16"/>
      <c r="P17" s="5"/>
      <c r="Q17" s="16"/>
      <c r="R17" s="2"/>
      <c r="S17" s="16"/>
      <c r="T17" s="16"/>
      <c r="U17" s="16"/>
    </row>
    <row r="18" spans="1:21" ht="17.25" customHeight="1">
      <c r="A18" s="934"/>
      <c r="B18" s="24" t="s">
        <v>16</v>
      </c>
      <c r="C18" s="740" t="s">
        <v>269</v>
      </c>
      <c r="D18" s="63">
        <v>850</v>
      </c>
      <c r="E18" s="63">
        <v>2766</v>
      </c>
      <c r="F18" s="63">
        <v>2368</v>
      </c>
      <c r="G18" s="63">
        <v>2178</v>
      </c>
      <c r="H18" s="511">
        <v>3507</v>
      </c>
      <c r="I18" s="511">
        <v>4148</v>
      </c>
      <c r="J18" s="64">
        <v>5269</v>
      </c>
      <c r="K18" s="17"/>
      <c r="L18" s="17"/>
      <c r="M18" s="17"/>
      <c r="N18" s="16"/>
      <c r="O18" s="16"/>
      <c r="P18" s="5"/>
      <c r="Q18" s="16"/>
      <c r="R18" s="2"/>
      <c r="S18" s="16"/>
      <c r="T18" s="16"/>
      <c r="U18" s="16"/>
    </row>
    <row r="19" spans="1:21" ht="17.25" customHeight="1">
      <c r="A19" s="934"/>
      <c r="B19" s="24" t="s">
        <v>42</v>
      </c>
      <c r="C19" s="740" t="s">
        <v>270</v>
      </c>
      <c r="D19" s="63">
        <v>46034</v>
      </c>
      <c r="E19" s="63">
        <v>47345</v>
      </c>
      <c r="F19" s="63">
        <v>49902</v>
      </c>
      <c r="G19" s="63">
        <v>53330</v>
      </c>
      <c r="H19" s="511">
        <v>62060</v>
      </c>
      <c r="I19" s="511">
        <v>72542</v>
      </c>
      <c r="J19" s="64">
        <v>77755</v>
      </c>
      <c r="K19" s="17"/>
      <c r="L19" s="17"/>
      <c r="M19" s="17"/>
      <c r="N19" s="16"/>
      <c r="O19" s="16"/>
      <c r="P19" s="5"/>
      <c r="Q19" s="16"/>
      <c r="R19" s="2"/>
      <c r="S19" s="16"/>
      <c r="T19" s="16"/>
      <c r="U19" s="16"/>
    </row>
    <row r="20" spans="1:21" ht="17.25" customHeight="1">
      <c r="A20" s="934"/>
      <c r="B20" s="24" t="s">
        <v>43</v>
      </c>
      <c r="C20" s="740" t="s">
        <v>271</v>
      </c>
      <c r="D20" s="63">
        <v>20776</v>
      </c>
      <c r="E20" s="63">
        <v>22902</v>
      </c>
      <c r="F20" s="63">
        <v>24391</v>
      </c>
      <c r="G20" s="63">
        <v>25837</v>
      </c>
      <c r="H20" s="511">
        <v>28634</v>
      </c>
      <c r="I20" s="511">
        <v>31690</v>
      </c>
      <c r="J20" s="64">
        <v>35680</v>
      </c>
      <c r="K20" s="17"/>
      <c r="L20" s="17"/>
      <c r="M20" s="17"/>
      <c r="N20" s="16"/>
      <c r="O20" s="16"/>
      <c r="P20" s="5"/>
      <c r="Q20" s="16"/>
      <c r="R20" s="2"/>
      <c r="S20" s="16"/>
      <c r="T20" s="16"/>
      <c r="U20" s="16"/>
    </row>
    <row r="21" spans="1:21" ht="25.5" customHeight="1">
      <c r="A21" s="935"/>
      <c r="B21" s="25" t="s">
        <v>41</v>
      </c>
      <c r="C21" s="25" t="s">
        <v>272</v>
      </c>
      <c r="D21" s="82">
        <v>5620</v>
      </c>
      <c r="E21" s="82">
        <v>2730</v>
      </c>
      <c r="F21" s="82">
        <v>2200</v>
      </c>
      <c r="G21" s="82">
        <v>2900</v>
      </c>
      <c r="H21" s="578">
        <v>3500</v>
      </c>
      <c r="I21" s="578">
        <v>7000</v>
      </c>
      <c r="J21" s="111">
        <v>6800</v>
      </c>
      <c r="K21" s="17"/>
      <c r="L21" s="17"/>
      <c r="M21" s="17"/>
      <c r="N21" s="16"/>
      <c r="O21" s="16"/>
      <c r="P21" s="5"/>
      <c r="Q21" s="16"/>
      <c r="R21" s="2"/>
      <c r="S21" s="16"/>
      <c r="T21" s="16"/>
      <c r="U21" s="16"/>
    </row>
    <row r="22" spans="1:21" ht="17.25" customHeight="1">
      <c r="A22" s="933" t="s">
        <v>600</v>
      </c>
      <c r="B22" s="27" t="s">
        <v>2</v>
      </c>
      <c r="C22" s="742" t="s">
        <v>254</v>
      </c>
      <c r="D22" s="269">
        <v>46934</v>
      </c>
      <c r="E22" s="269">
        <v>46360</v>
      </c>
      <c r="F22" s="269">
        <v>46698</v>
      </c>
      <c r="G22" s="269">
        <v>47299</v>
      </c>
      <c r="H22" s="600">
        <v>46252</v>
      </c>
      <c r="I22" s="600">
        <v>17499</v>
      </c>
      <c r="J22" s="270">
        <v>18820</v>
      </c>
      <c r="K22" s="17"/>
      <c r="L22" s="17"/>
      <c r="M22" s="17"/>
      <c r="N22" s="16"/>
      <c r="O22" s="16"/>
      <c r="P22" s="5"/>
      <c r="Q22" s="16"/>
      <c r="R22" s="2"/>
      <c r="S22" s="16"/>
      <c r="T22" s="16"/>
      <c r="U22" s="16"/>
    </row>
    <row r="23" spans="1:21" ht="17.25" customHeight="1">
      <c r="A23" s="934"/>
      <c r="B23" s="24" t="s">
        <v>12</v>
      </c>
      <c r="C23" s="740" t="s">
        <v>255</v>
      </c>
      <c r="D23" s="87">
        <v>305</v>
      </c>
      <c r="E23" s="87">
        <v>357</v>
      </c>
      <c r="F23" s="87">
        <v>1008</v>
      </c>
      <c r="G23" s="87">
        <v>670</v>
      </c>
      <c r="H23" s="571">
        <v>-175</v>
      </c>
      <c r="I23" s="571">
        <v>-9666</v>
      </c>
      <c r="J23" s="172">
        <v>-7532</v>
      </c>
      <c r="K23" s="17"/>
      <c r="L23" s="17"/>
      <c r="M23" s="17"/>
      <c r="N23" s="16"/>
      <c r="O23" s="16"/>
      <c r="P23" s="5"/>
      <c r="Q23" s="16"/>
      <c r="R23" s="2"/>
      <c r="S23" s="16"/>
      <c r="T23" s="16"/>
      <c r="U23" s="16"/>
    </row>
    <row r="24" spans="1:21" ht="17.25" customHeight="1">
      <c r="A24" s="934"/>
      <c r="B24" s="24" t="s">
        <v>13</v>
      </c>
      <c r="C24" s="740" t="s">
        <v>268</v>
      </c>
      <c r="D24" s="87">
        <v>134</v>
      </c>
      <c r="E24" s="87">
        <v>1096</v>
      </c>
      <c r="F24" s="87">
        <v>1050</v>
      </c>
      <c r="G24" s="87">
        <v>743</v>
      </c>
      <c r="H24" s="571">
        <v>-63</v>
      </c>
      <c r="I24" s="571">
        <v>-7721</v>
      </c>
      <c r="J24" s="172">
        <v>-5672</v>
      </c>
      <c r="K24" s="17"/>
      <c r="L24" s="17"/>
      <c r="M24" s="17"/>
      <c r="N24" s="16"/>
      <c r="O24" s="16"/>
      <c r="P24" s="5"/>
      <c r="Q24" s="16"/>
      <c r="R24" s="2"/>
      <c r="S24" s="16"/>
      <c r="T24" s="16"/>
      <c r="U24" s="16"/>
    </row>
    <row r="25" spans="1:21" ht="17.25" customHeight="1">
      <c r="A25" s="934"/>
      <c r="B25" s="24" t="s">
        <v>16</v>
      </c>
      <c r="C25" s="740" t="s">
        <v>269</v>
      </c>
      <c r="D25" s="87">
        <v>-5188</v>
      </c>
      <c r="E25" s="87">
        <v>-993</v>
      </c>
      <c r="F25" s="87">
        <v>-3476</v>
      </c>
      <c r="G25" s="87">
        <v>342</v>
      </c>
      <c r="H25" s="571">
        <v>-1008</v>
      </c>
      <c r="I25" s="571">
        <v>-13314</v>
      </c>
      <c r="J25" s="172">
        <v>-6990</v>
      </c>
      <c r="K25" s="17"/>
      <c r="L25" s="17"/>
      <c r="M25" s="17"/>
      <c r="N25" s="16"/>
      <c r="O25" s="16"/>
      <c r="P25" s="5"/>
      <c r="Q25" s="16"/>
      <c r="R25" s="2"/>
      <c r="S25" s="16"/>
      <c r="T25" s="16"/>
      <c r="U25" s="16"/>
    </row>
    <row r="26" spans="1:21" ht="17.25" customHeight="1">
      <c r="A26" s="934"/>
      <c r="B26" s="24" t="s">
        <v>42</v>
      </c>
      <c r="C26" s="740" t="s">
        <v>270</v>
      </c>
      <c r="D26" s="87">
        <v>46218</v>
      </c>
      <c r="E26" s="87">
        <v>67437</v>
      </c>
      <c r="F26" s="87">
        <v>50111</v>
      </c>
      <c r="G26" s="87">
        <v>52722</v>
      </c>
      <c r="H26" s="571">
        <v>49384</v>
      </c>
      <c r="I26" s="571">
        <v>36119</v>
      </c>
      <c r="J26" s="172">
        <v>32070</v>
      </c>
      <c r="K26" s="17"/>
      <c r="L26" s="17"/>
      <c r="M26" s="17"/>
      <c r="N26" s="16"/>
      <c r="O26" s="16"/>
      <c r="P26" s="5"/>
      <c r="Q26" s="16"/>
      <c r="R26" s="2"/>
      <c r="S26" s="16"/>
      <c r="T26" s="16"/>
      <c r="U26" s="16"/>
    </row>
    <row r="27" spans="1:21" ht="17.25" customHeight="1">
      <c r="A27" s="934"/>
      <c r="B27" s="24" t="s">
        <v>43</v>
      </c>
      <c r="C27" s="740" t="s">
        <v>271</v>
      </c>
      <c r="D27" s="87">
        <v>-3955</v>
      </c>
      <c r="E27" s="87">
        <v>31047</v>
      </c>
      <c r="F27" s="87">
        <v>27572</v>
      </c>
      <c r="G27" s="87">
        <v>27912</v>
      </c>
      <c r="H27" s="571">
        <v>26899</v>
      </c>
      <c r="I27" s="571">
        <v>11840</v>
      </c>
      <c r="J27" s="172">
        <v>4853</v>
      </c>
      <c r="K27" s="17"/>
      <c r="L27" s="17"/>
      <c r="M27" s="17"/>
      <c r="N27" s="16"/>
      <c r="O27" s="16"/>
      <c r="P27" s="5"/>
      <c r="Q27" s="16"/>
      <c r="R27" s="2"/>
      <c r="S27" s="16"/>
      <c r="T27" s="16"/>
      <c r="U27" s="16"/>
    </row>
    <row r="28" spans="1:21" ht="25.5" customHeight="1" thickBot="1">
      <c r="A28" s="934"/>
      <c r="B28" s="447" t="s">
        <v>41</v>
      </c>
      <c r="C28" s="447" t="s">
        <v>272</v>
      </c>
      <c r="D28" s="85">
        <v>2450</v>
      </c>
      <c r="E28" s="85">
        <v>4700</v>
      </c>
      <c r="F28" s="85">
        <v>4700</v>
      </c>
      <c r="G28" s="85">
        <v>4700</v>
      </c>
      <c r="H28" s="568">
        <v>4700</v>
      </c>
      <c r="I28" s="568">
        <v>12700</v>
      </c>
      <c r="J28" s="113">
        <v>18200</v>
      </c>
      <c r="K28" s="17"/>
      <c r="L28" s="17"/>
      <c r="M28" s="17"/>
      <c r="N28" s="16"/>
      <c r="O28" s="16"/>
      <c r="P28" s="5"/>
      <c r="Q28" s="16"/>
      <c r="R28" s="2"/>
      <c r="S28" s="16"/>
      <c r="T28" s="16"/>
      <c r="U28" s="16"/>
    </row>
    <row r="29" spans="1:21" ht="17.25" customHeight="1" thickTop="1">
      <c r="A29" s="941" t="s">
        <v>669</v>
      </c>
      <c r="B29" s="747" t="s">
        <v>2</v>
      </c>
      <c r="C29" s="748" t="s">
        <v>254</v>
      </c>
      <c r="D29" s="749">
        <v>3192900</v>
      </c>
      <c r="E29" s="749">
        <v>3512909</v>
      </c>
      <c r="F29" s="749">
        <v>3795992</v>
      </c>
      <c r="G29" s="749">
        <v>4143505</v>
      </c>
      <c r="H29" s="750">
        <v>4380209</v>
      </c>
      <c r="I29" s="750">
        <v>4126769</v>
      </c>
      <c r="J29" s="751">
        <v>4439536</v>
      </c>
      <c r="K29" s="17"/>
      <c r="L29" s="17"/>
      <c r="M29" s="17"/>
      <c r="N29" s="16"/>
      <c r="O29" s="16"/>
      <c r="P29" s="5"/>
      <c r="Q29" s="16"/>
      <c r="R29" s="2"/>
      <c r="S29" s="16"/>
      <c r="T29" s="16"/>
      <c r="U29" s="16"/>
    </row>
    <row r="30" spans="1:21" ht="17.25" customHeight="1">
      <c r="A30" s="934"/>
      <c r="B30" s="24" t="s">
        <v>12</v>
      </c>
      <c r="C30" s="740" t="s">
        <v>255</v>
      </c>
      <c r="D30" s="63">
        <v>243100</v>
      </c>
      <c r="E30" s="63">
        <v>300529</v>
      </c>
      <c r="F30" s="93">
        <v>347141</v>
      </c>
      <c r="G30" s="93">
        <v>372195</v>
      </c>
      <c r="H30" s="513">
        <v>381114</v>
      </c>
      <c r="I30" s="513">
        <v>357121</v>
      </c>
      <c r="J30" s="117">
        <v>383256</v>
      </c>
      <c r="K30" s="17"/>
      <c r="L30" s="17"/>
      <c r="M30" s="17"/>
      <c r="N30" s="16"/>
      <c r="O30" s="16"/>
      <c r="P30" s="5"/>
      <c r="Q30" s="16"/>
      <c r="R30" s="2"/>
      <c r="S30" s="16"/>
      <c r="T30" s="16"/>
      <c r="U30" s="16"/>
    </row>
    <row r="31" spans="1:21" ht="17.25" customHeight="1">
      <c r="A31" s="934"/>
      <c r="B31" s="24" t="s">
        <v>13</v>
      </c>
      <c r="C31" s="740" t="s">
        <v>268</v>
      </c>
      <c r="D31" s="63">
        <v>233592</v>
      </c>
      <c r="E31" s="63">
        <v>300529</v>
      </c>
      <c r="F31" s="63">
        <v>344593</v>
      </c>
      <c r="G31" s="63">
        <v>359462</v>
      </c>
      <c r="H31" s="511">
        <v>367669</v>
      </c>
      <c r="I31" s="511">
        <v>337830</v>
      </c>
      <c r="J31" s="64">
        <v>376246</v>
      </c>
      <c r="K31" s="17"/>
      <c r="L31" s="17"/>
      <c r="M31" s="17"/>
      <c r="N31" s="16"/>
      <c r="O31" s="16"/>
      <c r="P31" s="5"/>
      <c r="Q31" s="16"/>
      <c r="R31" s="2"/>
      <c r="S31" s="16"/>
      <c r="T31" s="16"/>
      <c r="U31" s="16"/>
    </row>
    <row r="32" spans="1:21" ht="17.25" customHeight="1">
      <c r="A32" s="934"/>
      <c r="B32" s="24" t="s">
        <v>16</v>
      </c>
      <c r="C32" s="740" t="s">
        <v>269</v>
      </c>
      <c r="D32" s="63">
        <v>103577</v>
      </c>
      <c r="E32" s="63">
        <v>201700</v>
      </c>
      <c r="F32" s="63">
        <v>236357</v>
      </c>
      <c r="G32" s="63">
        <v>237439</v>
      </c>
      <c r="H32" s="511">
        <v>233603</v>
      </c>
      <c r="I32" s="511">
        <v>201336</v>
      </c>
      <c r="J32" s="64">
        <v>228958</v>
      </c>
      <c r="K32" s="17"/>
      <c r="L32" s="17"/>
      <c r="M32" s="17"/>
      <c r="N32" s="16"/>
      <c r="O32" s="16"/>
      <c r="P32" s="5"/>
      <c r="Q32" s="16"/>
      <c r="R32" s="2"/>
      <c r="S32" s="16"/>
      <c r="T32" s="16"/>
      <c r="U32" s="16"/>
    </row>
    <row r="33" spans="1:21" ht="17.25" customHeight="1">
      <c r="A33" s="934"/>
      <c r="B33" s="24" t="s">
        <v>42</v>
      </c>
      <c r="C33" s="740" t="s">
        <v>270</v>
      </c>
      <c r="D33" s="63">
        <v>3257805</v>
      </c>
      <c r="E33" s="63">
        <v>3555885</v>
      </c>
      <c r="F33" s="63">
        <v>4035059</v>
      </c>
      <c r="G33" s="63">
        <v>4334037</v>
      </c>
      <c r="H33" s="511">
        <v>4627388</v>
      </c>
      <c r="I33" s="511">
        <v>5053052</v>
      </c>
      <c r="J33" s="64">
        <v>5521662</v>
      </c>
      <c r="K33" s="17"/>
      <c r="L33" s="17"/>
      <c r="M33" s="17"/>
      <c r="N33" s="16"/>
      <c r="O33" s="16"/>
      <c r="P33" s="5"/>
      <c r="Q33" s="16"/>
      <c r="R33" s="2"/>
      <c r="S33" s="16"/>
      <c r="T33" s="16"/>
      <c r="U33" s="16"/>
    </row>
    <row r="34" spans="1:21" ht="17.25" customHeight="1">
      <c r="A34" s="934"/>
      <c r="B34" s="24" t="s">
        <v>43</v>
      </c>
      <c r="C34" s="740" t="s">
        <v>271</v>
      </c>
      <c r="D34" s="63">
        <v>1181986</v>
      </c>
      <c r="E34" s="63">
        <v>1329901</v>
      </c>
      <c r="F34" s="63">
        <v>1513585</v>
      </c>
      <c r="G34" s="63">
        <v>1643717</v>
      </c>
      <c r="H34" s="511">
        <v>1773388</v>
      </c>
      <c r="I34" s="511">
        <v>1893504</v>
      </c>
      <c r="J34" s="64">
        <v>2111385</v>
      </c>
      <c r="K34" s="17"/>
      <c r="L34" s="17"/>
      <c r="M34" s="17"/>
      <c r="N34" s="16"/>
      <c r="O34" s="17"/>
      <c r="P34" s="5"/>
      <c r="Q34" s="16"/>
      <c r="R34" s="2"/>
      <c r="S34" s="16"/>
      <c r="T34" s="16"/>
      <c r="U34" s="16"/>
    </row>
    <row r="35" spans="1:21" ht="25.5" customHeight="1">
      <c r="A35" s="935"/>
      <c r="B35" s="25" t="s">
        <v>41</v>
      </c>
      <c r="C35" s="25" t="s">
        <v>272</v>
      </c>
      <c r="D35" s="82">
        <v>491964</v>
      </c>
      <c r="E35" s="55">
        <v>640671</v>
      </c>
      <c r="F35" s="55">
        <v>780574</v>
      </c>
      <c r="G35" s="55">
        <v>778546</v>
      </c>
      <c r="H35" s="597">
        <v>1043478</v>
      </c>
      <c r="I35" s="597">
        <v>1274886</v>
      </c>
      <c r="J35" s="56">
        <v>1425407</v>
      </c>
      <c r="K35" s="17"/>
      <c r="L35" s="17"/>
      <c r="M35" s="17"/>
      <c r="N35" s="16"/>
      <c r="O35" s="16"/>
      <c r="P35" s="5"/>
      <c r="Q35" s="16"/>
      <c r="R35" s="2"/>
      <c r="S35" s="16"/>
      <c r="T35" s="16"/>
      <c r="U35" s="16"/>
    </row>
    <row r="36" spans="1:21" ht="17.25" customHeight="1">
      <c r="A36" s="933" t="s">
        <v>49</v>
      </c>
      <c r="B36" s="23" t="s">
        <v>2</v>
      </c>
      <c r="C36" s="715" t="s">
        <v>668</v>
      </c>
      <c r="D36" s="13">
        <v>1.94</v>
      </c>
      <c r="E36" s="13">
        <v>2.04</v>
      </c>
      <c r="F36" s="13">
        <v>2.09</v>
      </c>
      <c r="G36" s="13">
        <v>2.15</v>
      </c>
      <c r="H36" s="601">
        <v>2.2200000000000002</v>
      </c>
      <c r="I36" s="601">
        <v>2.21</v>
      </c>
      <c r="J36" s="217">
        <v>2.25</v>
      </c>
      <c r="K36" s="17"/>
      <c r="L36" s="17"/>
      <c r="M36" s="17"/>
      <c r="N36" s="16"/>
      <c r="O36" s="16"/>
      <c r="P36" s="5"/>
      <c r="Q36" s="16"/>
      <c r="R36" s="2"/>
      <c r="S36" s="16"/>
      <c r="T36" s="16"/>
      <c r="U36" s="16"/>
    </row>
    <row r="37" spans="1:21" ht="17.25" customHeight="1">
      <c r="A37" s="934"/>
      <c r="B37" s="24" t="s">
        <v>12</v>
      </c>
      <c r="C37" s="435" t="s">
        <v>601</v>
      </c>
      <c r="D37" s="14">
        <v>1.45</v>
      </c>
      <c r="E37" s="14">
        <v>1.56</v>
      </c>
      <c r="F37" s="14">
        <v>1.46</v>
      </c>
      <c r="G37" s="14">
        <v>1.55</v>
      </c>
      <c r="H37" s="307">
        <v>1.52</v>
      </c>
      <c r="I37" s="307">
        <v>1.58</v>
      </c>
      <c r="J37" s="218">
        <v>1.59</v>
      </c>
      <c r="K37" s="5"/>
      <c r="L37" s="17"/>
      <c r="M37" s="17"/>
      <c r="O37" s="16"/>
      <c r="P37" s="5"/>
      <c r="Q37" s="16"/>
      <c r="R37" s="2"/>
      <c r="S37" s="16"/>
      <c r="T37" s="16"/>
      <c r="U37" s="16"/>
    </row>
    <row r="38" spans="1:21" ht="17.25" customHeight="1">
      <c r="A38" s="934"/>
      <c r="B38" s="24" t="s">
        <v>13</v>
      </c>
      <c r="C38" s="740" t="s">
        <v>268</v>
      </c>
      <c r="D38" s="14">
        <v>1.27</v>
      </c>
      <c r="E38" s="14">
        <v>1.42</v>
      </c>
      <c r="F38" s="14">
        <v>1.31</v>
      </c>
      <c r="G38" s="14">
        <v>1.34</v>
      </c>
      <c r="H38" s="307">
        <v>1.33</v>
      </c>
      <c r="I38" s="307">
        <v>1.17</v>
      </c>
      <c r="J38" s="218">
        <v>1.48</v>
      </c>
      <c r="K38" s="5"/>
      <c r="L38" s="17"/>
      <c r="M38" s="17"/>
      <c r="O38" s="16"/>
      <c r="P38" s="5"/>
      <c r="Q38" s="16"/>
      <c r="R38" s="2"/>
      <c r="S38" s="16"/>
      <c r="T38" s="16"/>
      <c r="U38" s="16"/>
    </row>
    <row r="39" spans="1:21" ht="17.25" customHeight="1">
      <c r="A39" s="935"/>
      <c r="B39" s="28" t="s">
        <v>16</v>
      </c>
      <c r="C39" s="741" t="s">
        <v>269</v>
      </c>
      <c r="D39" s="31">
        <v>1.26</v>
      </c>
      <c r="E39" s="31">
        <v>1.37</v>
      </c>
      <c r="F39" s="31">
        <v>1.19</v>
      </c>
      <c r="G39" s="536">
        <v>1.3</v>
      </c>
      <c r="H39" s="602">
        <v>1.19</v>
      </c>
      <c r="I39" s="602">
        <v>1.07</v>
      </c>
      <c r="J39" s="501">
        <v>1.36</v>
      </c>
      <c r="K39" s="17"/>
      <c r="L39" s="17"/>
      <c r="M39" s="17"/>
      <c r="N39" s="16"/>
      <c r="O39" s="16"/>
      <c r="P39" s="5"/>
      <c r="Q39" s="16"/>
      <c r="R39" s="2"/>
      <c r="S39" s="16"/>
      <c r="T39" s="16"/>
      <c r="U39" s="16"/>
    </row>
    <row r="40" spans="1:21" ht="14.15" customHeight="1">
      <c r="F40" s="11"/>
      <c r="G40" s="11"/>
      <c r="K40" s="5"/>
      <c r="L40" s="17"/>
      <c r="M40" s="143"/>
      <c r="N40" s="16"/>
      <c r="O40" s="17"/>
      <c r="P40" s="17"/>
    </row>
    <row r="41" spans="1:21" s="16" customFormat="1" ht="11.5" customHeight="1">
      <c r="A41" s="936"/>
      <c r="B41" s="936"/>
      <c r="C41" s="936"/>
      <c r="D41" s="936"/>
      <c r="E41" s="936"/>
      <c r="F41" s="936"/>
      <c r="G41" s="936"/>
      <c r="H41" s="520"/>
      <c r="I41" s="520"/>
      <c r="J41" s="520"/>
      <c r="K41" s="520"/>
      <c r="L41" s="520"/>
      <c r="M41" s="520"/>
      <c r="N41" s="520"/>
      <c r="O41" s="520"/>
      <c r="P41" s="520"/>
      <c r="Q41" s="520"/>
    </row>
    <row r="42" spans="1:21" s="16" customFormat="1" ht="9.65" customHeight="1">
      <c r="A42" s="937"/>
      <c r="B42" s="938"/>
      <c r="C42" s="938"/>
      <c r="D42" s="938"/>
      <c r="E42" s="938"/>
      <c r="F42" s="938"/>
      <c r="G42" s="938"/>
      <c r="H42" s="739"/>
      <c r="I42" s="739"/>
      <c r="J42" s="739"/>
      <c r="K42" s="739"/>
      <c r="L42" s="739"/>
      <c r="M42" s="739"/>
      <c r="N42" s="739"/>
      <c r="O42" s="739"/>
      <c r="P42" s="739"/>
      <c r="Q42" s="739"/>
    </row>
    <row r="43" spans="1:21" s="199" customFormat="1" ht="9.75" customHeight="1">
      <c r="B43" s="26"/>
      <c r="C43" s="26"/>
      <c r="D43" s="26"/>
      <c r="E43" s="26"/>
      <c r="F43" s="26"/>
      <c r="G43" s="26"/>
      <c r="H43" s="26"/>
      <c r="I43" s="26"/>
      <c r="J43" s="26"/>
      <c r="K43" s="26"/>
      <c r="L43" s="26"/>
      <c r="M43" s="26"/>
      <c r="N43" s="26"/>
      <c r="O43" s="26"/>
      <c r="P43" s="26"/>
      <c r="Q43" s="26"/>
      <c r="R43" s="4"/>
    </row>
    <row r="44" spans="1:21" s="200" customFormat="1" ht="27.75" customHeight="1">
      <c r="B44" s="739"/>
      <c r="C44" s="739"/>
      <c r="D44" s="739"/>
      <c r="E44" s="739"/>
      <c r="F44" s="739"/>
      <c r="G44" s="739"/>
      <c r="H44" s="739"/>
      <c r="I44" s="739"/>
      <c r="J44" s="739"/>
      <c r="K44" s="739"/>
      <c r="L44" s="739"/>
      <c r="M44" s="739"/>
      <c r="N44" s="739"/>
      <c r="O44" s="739"/>
      <c r="P44" s="739"/>
      <c r="Q44" s="739"/>
      <c r="R44" s="4"/>
    </row>
  </sheetData>
  <sheetProtection password="F03D" sheet="1" objects="1" scenarios="1"/>
  <mergeCells count="7">
    <mergeCell ref="A42:G42"/>
    <mergeCell ref="A8:A14"/>
    <mergeCell ref="A15:A21"/>
    <mergeCell ref="A22:A28"/>
    <mergeCell ref="A29:A35"/>
    <mergeCell ref="A36:A39"/>
    <mergeCell ref="A41:G41"/>
  </mergeCells>
  <phoneticPr fontId="25"/>
  <printOptions horizontalCentered="1"/>
  <pageMargins left="0.59055118110236227" right="0.39370078740157483" top="0.31496062992125984" bottom="0.51181102362204722" header="0.19685039370078741" footer="0.19685039370078741"/>
  <pageSetup paperSize="9" scale="64" orientation="portrait" r:id="rId1"/>
  <headerFooter alignWithMargins="0">
    <oddFooter xml:space="preserve">&amp;R&amp;"Myriad Web,標準"&amp;6Daiwa House Industry  Financial Factbook
Fiscal Year Ended March 31, 2022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M31"/>
  <sheetViews>
    <sheetView showGridLines="0" view="pageBreakPreview" zoomScaleNormal="70" zoomScaleSheetLayoutView="100" zoomScalePageLayoutView="130" workbookViewId="0"/>
  </sheetViews>
  <sheetFormatPr defaultColWidth="8" defaultRowHeight="14.15" customHeight="1"/>
  <cols>
    <col min="1" max="1" width="30.36328125" style="17" customWidth="1"/>
    <col min="2" max="2" width="12" style="17" customWidth="1"/>
    <col min="3" max="3" width="10.6328125" style="11" customWidth="1"/>
    <col min="4" max="7" width="10.6328125" style="17" customWidth="1"/>
    <col min="8" max="9" width="10.6328125" style="11" customWidth="1"/>
    <col min="10" max="12" width="10.6328125" style="17" customWidth="1"/>
    <col min="13" max="13" width="3.36328125" style="17" customWidth="1"/>
    <col min="14" max="16384" width="8" style="17"/>
  </cols>
  <sheetData>
    <row r="1" spans="1:13" ht="16.5" customHeight="1">
      <c r="A1" s="131"/>
      <c r="B1" s="131"/>
      <c r="C1" s="80"/>
      <c r="D1" s="79"/>
      <c r="E1" s="79"/>
      <c r="F1" s="79"/>
      <c r="G1" s="79"/>
      <c r="H1" s="80"/>
      <c r="I1" s="80"/>
      <c r="J1" s="132"/>
      <c r="K1" s="556"/>
      <c r="L1" s="556"/>
      <c r="M1" s="556" t="s">
        <v>688</v>
      </c>
    </row>
    <row r="2" spans="1:13" ht="23.25" customHeight="1">
      <c r="A2" s="134" t="s">
        <v>526</v>
      </c>
      <c r="B2" s="135"/>
    </row>
    <row r="3" spans="1:13" ht="11.25" customHeight="1"/>
    <row r="4" spans="1:13" ht="23.25" customHeight="1" thickBot="1">
      <c r="A4" s="137" t="s">
        <v>618</v>
      </c>
      <c r="B4" s="138"/>
      <c r="C4" s="20"/>
      <c r="D4" s="139"/>
      <c r="E4" s="139"/>
      <c r="F4" s="139"/>
      <c r="G4" s="139"/>
      <c r="H4" s="20"/>
      <c r="I4" s="20"/>
      <c r="J4" s="139"/>
      <c r="K4" s="139"/>
      <c r="L4" s="139"/>
      <c r="M4" s="139"/>
    </row>
    <row r="5" spans="1:13" ht="17.25" customHeight="1">
      <c r="C5" s="12"/>
      <c r="H5" s="19"/>
      <c r="I5" s="19"/>
      <c r="J5" s="19"/>
      <c r="K5" s="19"/>
      <c r="L5" s="19" t="s">
        <v>200</v>
      </c>
      <c r="M5" s="16"/>
    </row>
    <row r="6" spans="1:13" ht="24" customHeight="1" thickBot="1">
      <c r="A6" s="809"/>
      <c r="B6" s="809"/>
      <c r="C6" s="810" t="s">
        <v>23</v>
      </c>
      <c r="D6" s="810" t="s">
        <v>22</v>
      </c>
      <c r="E6" s="810" t="s">
        <v>21</v>
      </c>
      <c r="F6" s="810" t="s">
        <v>15</v>
      </c>
      <c r="G6" s="810" t="s">
        <v>184</v>
      </c>
      <c r="H6" s="811" t="s">
        <v>560</v>
      </c>
      <c r="I6" s="811" t="s">
        <v>597</v>
      </c>
      <c r="J6" s="812" t="s">
        <v>625</v>
      </c>
      <c r="K6" s="812" t="s">
        <v>645</v>
      </c>
      <c r="L6" s="813" t="s">
        <v>695</v>
      </c>
      <c r="M6" s="16"/>
    </row>
    <row r="7" spans="1:13" ht="17.25" customHeight="1">
      <c r="A7" s="22" t="s">
        <v>32</v>
      </c>
      <c r="B7" s="22" t="s">
        <v>196</v>
      </c>
      <c r="C7" s="51">
        <v>4312</v>
      </c>
      <c r="D7" s="51">
        <v>6370</v>
      </c>
      <c r="E7" s="51">
        <v>5030</v>
      </c>
      <c r="F7" s="51">
        <v>6216</v>
      </c>
      <c r="G7" s="51">
        <v>8509</v>
      </c>
      <c r="H7" s="51">
        <v>7594</v>
      </c>
      <c r="I7" s="51">
        <v>4353</v>
      </c>
      <c r="J7" s="563">
        <v>5835</v>
      </c>
      <c r="K7" s="563">
        <v>4895</v>
      </c>
      <c r="L7" s="52">
        <v>5512</v>
      </c>
      <c r="M7" s="16"/>
    </row>
    <row r="8" spans="1:13" ht="17.25" customHeight="1">
      <c r="A8" s="14" t="s">
        <v>33</v>
      </c>
      <c r="B8" s="14" t="s">
        <v>198</v>
      </c>
      <c r="C8" s="63">
        <v>10479</v>
      </c>
      <c r="D8" s="63">
        <v>13450</v>
      </c>
      <c r="E8" s="63">
        <v>33258</v>
      </c>
      <c r="F8" s="63">
        <v>19910</v>
      </c>
      <c r="G8" s="63">
        <v>37554</v>
      </c>
      <c r="H8" s="63">
        <v>30025</v>
      </c>
      <c r="I8" s="63">
        <v>31987</v>
      </c>
      <c r="J8" s="511">
        <v>30585</v>
      </c>
      <c r="K8" s="511">
        <v>30258</v>
      </c>
      <c r="L8" s="64">
        <v>29196</v>
      </c>
      <c r="M8" s="16"/>
    </row>
    <row r="9" spans="1:13" ht="17.25" customHeight="1">
      <c r="A9" s="14" t="s">
        <v>34</v>
      </c>
      <c r="B9" s="14" t="s">
        <v>261</v>
      </c>
      <c r="C9" s="93">
        <v>4321</v>
      </c>
      <c r="D9" s="93">
        <v>5365</v>
      </c>
      <c r="E9" s="93">
        <v>4572</v>
      </c>
      <c r="F9" s="93">
        <v>3330</v>
      </c>
      <c r="G9" s="63">
        <v>6184</v>
      </c>
      <c r="H9" s="63">
        <v>5091</v>
      </c>
      <c r="I9" s="63">
        <v>5427</v>
      </c>
      <c r="J9" s="511">
        <v>15469</v>
      </c>
      <c r="K9" s="511">
        <v>12852</v>
      </c>
      <c r="L9" s="64">
        <v>12048</v>
      </c>
      <c r="M9" s="16"/>
    </row>
    <row r="10" spans="1:13" ht="17.25" customHeight="1">
      <c r="A10" s="21" t="s">
        <v>628</v>
      </c>
      <c r="B10" s="14" t="s">
        <v>262</v>
      </c>
      <c r="C10" s="93">
        <v>828</v>
      </c>
      <c r="D10" s="93">
        <v>403</v>
      </c>
      <c r="E10" s="93">
        <v>194</v>
      </c>
      <c r="F10" s="93">
        <v>70</v>
      </c>
      <c r="G10" s="63">
        <v>146</v>
      </c>
      <c r="H10" s="63">
        <v>143</v>
      </c>
      <c r="I10" s="63">
        <v>63</v>
      </c>
      <c r="J10" s="511">
        <v>642</v>
      </c>
      <c r="K10" s="511">
        <v>229</v>
      </c>
      <c r="L10" s="64">
        <v>223</v>
      </c>
      <c r="M10" s="16"/>
    </row>
    <row r="11" spans="1:13" ht="17.149999999999999" customHeight="1">
      <c r="A11" s="14" t="s">
        <v>35</v>
      </c>
      <c r="B11" s="14" t="s">
        <v>263</v>
      </c>
      <c r="C11" s="93">
        <v>22465</v>
      </c>
      <c r="D11" s="93">
        <v>44043</v>
      </c>
      <c r="E11" s="93">
        <v>46873</v>
      </c>
      <c r="F11" s="93">
        <v>31647</v>
      </c>
      <c r="G11" s="63">
        <v>61701</v>
      </c>
      <c r="H11" s="63">
        <v>58455</v>
      </c>
      <c r="I11" s="63">
        <v>79482</v>
      </c>
      <c r="J11" s="511">
        <v>113440</v>
      </c>
      <c r="K11" s="511">
        <v>56871</v>
      </c>
      <c r="L11" s="64">
        <v>114272</v>
      </c>
      <c r="M11" s="16"/>
    </row>
    <row r="12" spans="1:13" ht="17.25" customHeight="1">
      <c r="A12" s="14" t="s">
        <v>36</v>
      </c>
      <c r="B12" s="14" t="s">
        <v>264</v>
      </c>
      <c r="C12" s="93">
        <v>45612</v>
      </c>
      <c r="D12" s="93">
        <v>113188</v>
      </c>
      <c r="E12" s="93">
        <v>121763</v>
      </c>
      <c r="F12" s="93">
        <v>100246</v>
      </c>
      <c r="G12" s="63">
        <v>164137</v>
      </c>
      <c r="H12" s="63">
        <v>131180</v>
      </c>
      <c r="I12" s="63">
        <v>106272</v>
      </c>
      <c r="J12" s="511">
        <v>173765</v>
      </c>
      <c r="K12" s="511">
        <v>234821</v>
      </c>
      <c r="L12" s="64">
        <v>232148</v>
      </c>
      <c r="M12" s="16"/>
    </row>
    <row r="13" spans="1:13" ht="17.25" customHeight="1">
      <c r="A13" s="14" t="s">
        <v>37</v>
      </c>
      <c r="B13" s="14" t="s">
        <v>265</v>
      </c>
      <c r="C13" s="93">
        <v>33222</v>
      </c>
      <c r="D13" s="93">
        <v>34155</v>
      </c>
      <c r="E13" s="93">
        <v>42126</v>
      </c>
      <c r="F13" s="93">
        <v>28307</v>
      </c>
      <c r="G13" s="63">
        <v>62985</v>
      </c>
      <c r="H13" s="63">
        <v>52299</v>
      </c>
      <c r="I13" s="63">
        <v>66474</v>
      </c>
      <c r="J13" s="511">
        <v>34121</v>
      </c>
      <c r="K13" s="511">
        <v>29957</v>
      </c>
      <c r="L13" s="64">
        <v>26833</v>
      </c>
      <c r="M13" s="16"/>
    </row>
    <row r="14" spans="1:13" ht="17.25" customHeight="1">
      <c r="A14" s="14" t="s">
        <v>38</v>
      </c>
      <c r="B14" s="14" t="s">
        <v>266</v>
      </c>
      <c r="C14" s="265">
        <v>141</v>
      </c>
      <c r="D14" s="265">
        <v>381</v>
      </c>
      <c r="E14" s="265">
        <v>21171</v>
      </c>
      <c r="F14" s="265">
        <v>-1416</v>
      </c>
      <c r="G14" s="201">
        <v>437</v>
      </c>
      <c r="H14" s="201">
        <v>-199</v>
      </c>
      <c r="I14" s="201">
        <v>-908</v>
      </c>
      <c r="J14" s="603" t="s">
        <v>637</v>
      </c>
      <c r="K14" s="603">
        <v>3016</v>
      </c>
      <c r="L14" s="708">
        <v>5572</v>
      </c>
      <c r="M14" s="16"/>
    </row>
    <row r="15" spans="1:13" ht="17.25" customHeight="1">
      <c r="A15" s="261" t="s">
        <v>1</v>
      </c>
      <c r="B15" s="261" t="s">
        <v>385</v>
      </c>
      <c r="C15" s="287">
        <v>121383</v>
      </c>
      <c r="D15" s="287">
        <v>217358</v>
      </c>
      <c r="E15" s="287">
        <v>274990</v>
      </c>
      <c r="F15" s="287">
        <v>188312</v>
      </c>
      <c r="G15" s="286">
        <v>341656</v>
      </c>
      <c r="H15" s="286">
        <v>284590</v>
      </c>
      <c r="I15" s="286">
        <v>293151</v>
      </c>
      <c r="J15" s="604">
        <v>373851</v>
      </c>
      <c r="K15" s="604">
        <v>372904</v>
      </c>
      <c r="L15" s="285">
        <v>425807</v>
      </c>
      <c r="M15" s="16"/>
    </row>
    <row r="16" spans="1:13" ht="25.5" customHeight="1">
      <c r="A16" s="284"/>
      <c r="B16" s="3"/>
      <c r="C16" s="12"/>
      <c r="H16" s="12"/>
      <c r="I16" s="12"/>
      <c r="M16" s="16"/>
    </row>
    <row r="17" spans="1:13" ht="23.25" customHeight="1" thickBot="1">
      <c r="A17" s="137" t="s">
        <v>386</v>
      </c>
      <c r="B17" s="138"/>
      <c r="C17" s="20"/>
      <c r="D17" s="139"/>
      <c r="E17" s="139"/>
      <c r="F17" s="139"/>
      <c r="G17" s="139"/>
      <c r="H17" s="20"/>
      <c r="I17" s="20"/>
      <c r="J17" s="139"/>
      <c r="K17" s="139"/>
      <c r="L17" s="139"/>
      <c r="M17" s="139"/>
    </row>
    <row r="18" spans="1:13" ht="17.25" customHeight="1">
      <c r="C18" s="12"/>
      <c r="H18" s="19"/>
      <c r="I18" s="19"/>
      <c r="J18" s="19"/>
      <c r="K18" s="19"/>
      <c r="L18" s="19" t="s">
        <v>557</v>
      </c>
      <c r="M18" s="16"/>
    </row>
    <row r="19" spans="1:13" ht="24" customHeight="1" thickBot="1">
      <c r="A19" s="809"/>
      <c r="B19" s="809"/>
      <c r="C19" s="810" t="s">
        <v>23</v>
      </c>
      <c r="D19" s="810" t="s">
        <v>22</v>
      </c>
      <c r="E19" s="810" t="s">
        <v>21</v>
      </c>
      <c r="F19" s="810" t="s">
        <v>15</v>
      </c>
      <c r="G19" s="810" t="s">
        <v>184</v>
      </c>
      <c r="H19" s="811" t="s">
        <v>566</v>
      </c>
      <c r="I19" s="811" t="s">
        <v>597</v>
      </c>
      <c r="J19" s="812" t="s">
        <v>627</v>
      </c>
      <c r="K19" s="812" t="s">
        <v>646</v>
      </c>
      <c r="L19" s="813" t="s">
        <v>682</v>
      </c>
      <c r="M19" s="16"/>
    </row>
    <row r="20" spans="1:13" ht="17.25" customHeight="1">
      <c r="A20" s="22" t="s">
        <v>32</v>
      </c>
      <c r="B20" s="22" t="s">
        <v>196</v>
      </c>
      <c r="C20" s="51">
        <v>2495</v>
      </c>
      <c r="D20" s="51">
        <v>3026</v>
      </c>
      <c r="E20" s="51">
        <v>3529</v>
      </c>
      <c r="F20" s="51">
        <v>3572</v>
      </c>
      <c r="G20" s="51">
        <v>3860</v>
      </c>
      <c r="H20" s="51">
        <v>3494</v>
      </c>
      <c r="I20" s="51">
        <v>3527</v>
      </c>
      <c r="J20" s="563">
        <v>5671</v>
      </c>
      <c r="K20" s="563">
        <v>4576</v>
      </c>
      <c r="L20" s="52">
        <v>4934</v>
      </c>
      <c r="M20" s="16"/>
    </row>
    <row r="21" spans="1:13" ht="17.25" customHeight="1">
      <c r="A21" s="14" t="s">
        <v>33</v>
      </c>
      <c r="B21" s="14" t="s">
        <v>198</v>
      </c>
      <c r="C21" s="63">
        <v>6509</v>
      </c>
      <c r="D21" s="63">
        <v>6701</v>
      </c>
      <c r="E21" s="63">
        <v>7042</v>
      </c>
      <c r="F21" s="63">
        <v>7816</v>
      </c>
      <c r="G21" s="63">
        <v>8636</v>
      </c>
      <c r="H21" s="63">
        <v>8994</v>
      </c>
      <c r="I21" s="63">
        <v>8801</v>
      </c>
      <c r="J21" s="511">
        <v>9609</v>
      </c>
      <c r="K21" s="511">
        <v>9158</v>
      </c>
      <c r="L21" s="64">
        <v>10606</v>
      </c>
      <c r="M21" s="16"/>
    </row>
    <row r="22" spans="1:13" ht="17.25" customHeight="1">
      <c r="A22" s="14" t="s">
        <v>34</v>
      </c>
      <c r="B22" s="14" t="s">
        <v>261</v>
      </c>
      <c r="C22" s="93">
        <v>1331</v>
      </c>
      <c r="D22" s="93">
        <v>1842</v>
      </c>
      <c r="E22" s="93">
        <v>2023</v>
      </c>
      <c r="F22" s="93">
        <v>1789</v>
      </c>
      <c r="G22" s="63">
        <v>2112</v>
      </c>
      <c r="H22" s="63">
        <v>1717</v>
      </c>
      <c r="I22" s="63">
        <v>1947</v>
      </c>
      <c r="J22" s="511">
        <v>2012</v>
      </c>
      <c r="K22" s="511">
        <v>2575</v>
      </c>
      <c r="L22" s="64">
        <v>2793</v>
      </c>
      <c r="M22" s="16"/>
    </row>
    <row r="23" spans="1:13" ht="17.25" customHeight="1">
      <c r="A23" s="21" t="s">
        <v>628</v>
      </c>
      <c r="B23" s="14" t="s">
        <v>262</v>
      </c>
      <c r="C23" s="93">
        <v>459</v>
      </c>
      <c r="D23" s="93">
        <v>149</v>
      </c>
      <c r="E23" s="93">
        <v>174</v>
      </c>
      <c r="F23" s="93">
        <v>155</v>
      </c>
      <c r="G23" s="63">
        <v>135</v>
      </c>
      <c r="H23" s="63">
        <v>146</v>
      </c>
      <c r="I23" s="63">
        <v>102</v>
      </c>
      <c r="J23" s="511">
        <v>188</v>
      </c>
      <c r="K23" s="511">
        <v>216</v>
      </c>
      <c r="L23" s="64">
        <v>218</v>
      </c>
      <c r="M23" s="16"/>
    </row>
    <row r="24" spans="1:13" ht="17.25" customHeight="1">
      <c r="A24" s="14" t="s">
        <v>35</v>
      </c>
      <c r="B24" s="14" t="s">
        <v>263</v>
      </c>
      <c r="C24" s="93">
        <v>13263</v>
      </c>
      <c r="D24" s="93">
        <v>14200</v>
      </c>
      <c r="E24" s="93">
        <v>15168</v>
      </c>
      <c r="F24" s="93">
        <v>16407</v>
      </c>
      <c r="G24" s="63">
        <v>17469</v>
      </c>
      <c r="H24" s="63">
        <v>19306</v>
      </c>
      <c r="I24" s="63">
        <v>21031</v>
      </c>
      <c r="J24" s="511">
        <v>29035</v>
      </c>
      <c r="K24" s="511">
        <v>31936</v>
      </c>
      <c r="L24" s="64">
        <v>33715</v>
      </c>
      <c r="M24" s="16"/>
    </row>
    <row r="25" spans="1:13" ht="17.25" customHeight="1">
      <c r="A25" s="14" t="s">
        <v>36</v>
      </c>
      <c r="B25" s="14" t="s">
        <v>264</v>
      </c>
      <c r="C25" s="93">
        <v>5487</v>
      </c>
      <c r="D25" s="93">
        <v>6357</v>
      </c>
      <c r="E25" s="93">
        <v>7963</v>
      </c>
      <c r="F25" s="93">
        <v>8333</v>
      </c>
      <c r="G25" s="63">
        <v>9348</v>
      </c>
      <c r="H25" s="63">
        <v>11057</v>
      </c>
      <c r="I25" s="63">
        <v>13958</v>
      </c>
      <c r="J25" s="511">
        <v>14047</v>
      </c>
      <c r="K25" s="511">
        <v>14393</v>
      </c>
      <c r="L25" s="64">
        <v>32118</v>
      </c>
      <c r="M25" s="16"/>
    </row>
    <row r="26" spans="1:13" ht="17.25" customHeight="1">
      <c r="A26" s="14" t="s">
        <v>37</v>
      </c>
      <c r="B26" s="14" t="s">
        <v>265</v>
      </c>
      <c r="C26" s="93">
        <v>15534</v>
      </c>
      <c r="D26" s="93">
        <v>15516</v>
      </c>
      <c r="E26" s="93">
        <v>16510</v>
      </c>
      <c r="F26" s="93">
        <v>17261</v>
      </c>
      <c r="G26" s="63">
        <v>16985</v>
      </c>
      <c r="H26" s="63">
        <v>18255</v>
      </c>
      <c r="I26" s="63">
        <v>20395</v>
      </c>
      <c r="J26" s="511">
        <v>13532</v>
      </c>
      <c r="K26" s="511">
        <v>14551</v>
      </c>
      <c r="L26" s="64">
        <v>14322</v>
      </c>
      <c r="M26" s="16"/>
    </row>
    <row r="27" spans="1:13" ht="17.25" customHeight="1">
      <c r="A27" s="14" t="s">
        <v>38</v>
      </c>
      <c r="B27" s="14" t="s">
        <v>266</v>
      </c>
      <c r="C27" s="265">
        <v>755</v>
      </c>
      <c r="D27" s="265">
        <v>738</v>
      </c>
      <c r="E27" s="265">
        <v>870</v>
      </c>
      <c r="F27" s="265">
        <v>1180</v>
      </c>
      <c r="G27" s="201">
        <v>1049</v>
      </c>
      <c r="H27" s="201">
        <v>1190</v>
      </c>
      <c r="I27" s="201">
        <v>1256</v>
      </c>
      <c r="J27" s="306">
        <v>1109</v>
      </c>
      <c r="K27" s="306">
        <v>995</v>
      </c>
      <c r="L27" s="202">
        <v>1619</v>
      </c>
      <c r="M27" s="16"/>
    </row>
    <row r="28" spans="1:13" ht="17.25" customHeight="1">
      <c r="A28" s="261" t="s">
        <v>1</v>
      </c>
      <c r="B28" s="261" t="s">
        <v>385</v>
      </c>
      <c r="C28" s="287">
        <v>45836</v>
      </c>
      <c r="D28" s="287">
        <v>48533</v>
      </c>
      <c r="E28" s="287">
        <v>53283</v>
      </c>
      <c r="F28" s="287">
        <v>56515</v>
      </c>
      <c r="G28" s="286">
        <v>59597</v>
      </c>
      <c r="H28" s="286">
        <v>64163</v>
      </c>
      <c r="I28" s="286">
        <v>71020</v>
      </c>
      <c r="J28" s="604">
        <v>75207</v>
      </c>
      <c r="K28" s="604">
        <v>78403</v>
      </c>
      <c r="L28" s="285">
        <v>100328</v>
      </c>
      <c r="M28" s="16"/>
    </row>
    <row r="29" spans="1:13" ht="27.75" customHeight="1">
      <c r="A29" s="284"/>
      <c r="B29" s="156"/>
      <c r="C29" s="12"/>
      <c r="D29" s="16"/>
      <c r="E29" s="16"/>
      <c r="F29" s="16"/>
      <c r="G29" s="16"/>
      <c r="H29" s="12"/>
      <c r="I29" s="12"/>
      <c r="J29" s="16"/>
      <c r="K29" s="16"/>
      <c r="L29" s="16"/>
    </row>
    <row r="30" spans="1:13" ht="14.15" customHeight="1">
      <c r="A30" s="12" t="s">
        <v>635</v>
      </c>
      <c r="B30" s="16"/>
      <c r="C30" s="12"/>
      <c r="D30" s="16"/>
      <c r="E30" s="16"/>
      <c r="F30" s="16"/>
      <c r="G30" s="16"/>
      <c r="H30" s="12"/>
      <c r="I30" s="12"/>
      <c r="J30" s="16"/>
      <c r="K30" s="16"/>
      <c r="L30" s="16"/>
    </row>
    <row r="31" spans="1:13" ht="14.15" customHeight="1">
      <c r="A31" s="525" t="s">
        <v>629</v>
      </c>
      <c r="B31" s="16"/>
      <c r="C31" s="12"/>
      <c r="D31" s="16"/>
      <c r="E31" s="16"/>
      <c r="F31" s="16"/>
      <c r="G31" s="16"/>
      <c r="H31" s="12"/>
      <c r="I31" s="12"/>
      <c r="J31" s="16"/>
      <c r="K31" s="16"/>
      <c r="L31" s="16"/>
    </row>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ignoredErrors>
    <ignoredError sqref="J1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X39"/>
  <sheetViews>
    <sheetView showGridLines="0" view="pageBreakPreview" zoomScaleNormal="10" zoomScaleSheetLayoutView="100" workbookViewId="0"/>
  </sheetViews>
  <sheetFormatPr defaultColWidth="8" defaultRowHeight="14.15" customHeight="1"/>
  <cols>
    <col min="1" max="1" width="24.36328125" style="326" customWidth="1"/>
    <col min="2" max="2" width="18.36328125" style="326" customWidth="1"/>
    <col min="3" max="3" width="9.6328125" style="326" customWidth="1"/>
    <col min="4" max="4" width="8.90625" style="326" customWidth="1"/>
    <col min="5" max="5" width="8.90625" style="334" customWidth="1"/>
    <col min="6" max="9" width="8.90625" style="326" customWidth="1"/>
    <col min="10" max="14" width="8.90625" style="334" customWidth="1"/>
    <col min="15" max="15" width="1.90625" style="335" customWidth="1"/>
    <col min="16" max="16" width="1.26953125" style="326" customWidth="1"/>
    <col min="17" max="17" width="7.453125" style="277" customWidth="1"/>
    <col min="18" max="18" width="9.36328125" style="326" bestFit="1" customWidth="1"/>
    <col min="19" max="19" width="8.90625" style="326" customWidth="1"/>
    <col min="20" max="16384" width="8" style="326"/>
  </cols>
  <sheetData>
    <row r="1" spans="1:24" ht="16.5" customHeight="1">
      <c r="A1" s="328"/>
      <c r="B1" s="328"/>
      <c r="C1" s="329"/>
      <c r="D1" s="329"/>
      <c r="E1" s="330"/>
      <c r="F1" s="329"/>
      <c r="G1" s="329"/>
      <c r="H1" s="329"/>
      <c r="I1" s="329"/>
      <c r="J1" s="415"/>
      <c r="K1" s="415"/>
      <c r="L1" s="415"/>
      <c r="M1" s="415"/>
      <c r="N1" s="415"/>
      <c r="O1" s="519" t="s">
        <v>692</v>
      </c>
      <c r="P1" s="331"/>
      <c r="Q1" s="331"/>
    </row>
    <row r="2" spans="1:24" ht="23.25" customHeight="1">
      <c r="A2" s="332" t="s">
        <v>477</v>
      </c>
      <c r="B2" s="333"/>
      <c r="Q2" s="335"/>
    </row>
    <row r="3" spans="1:24" ht="11.25" customHeight="1">
      <c r="O3" s="326"/>
      <c r="Q3" s="326"/>
      <c r="R3" s="335"/>
    </row>
    <row r="4" spans="1:24" ht="23.25" customHeight="1" thickBot="1">
      <c r="A4" s="337" t="s">
        <v>619</v>
      </c>
      <c r="B4" s="338"/>
      <c r="C4" s="339"/>
      <c r="D4" s="339"/>
      <c r="E4" s="340"/>
      <c r="F4" s="339"/>
      <c r="G4" s="339"/>
      <c r="H4" s="339"/>
      <c r="I4" s="339"/>
      <c r="J4" s="339"/>
      <c r="K4" s="339"/>
      <c r="L4" s="339"/>
      <c r="M4" s="339"/>
      <c r="N4" s="339"/>
      <c r="O4" s="339"/>
      <c r="P4" s="335"/>
      <c r="Q4" s="326"/>
      <c r="R4" s="335"/>
    </row>
    <row r="5" spans="1:24" ht="17.25" customHeight="1">
      <c r="E5" s="341"/>
      <c r="J5" s="326"/>
      <c r="K5" s="326"/>
      <c r="L5" s="326"/>
      <c r="M5" s="661"/>
      <c r="N5" s="661"/>
      <c r="O5" s="326"/>
      <c r="P5" s="342"/>
      <c r="Q5" s="326"/>
      <c r="R5" s="343"/>
      <c r="S5" s="344"/>
    </row>
    <row r="6" spans="1:24" ht="17.25" customHeight="1">
      <c r="E6" s="341"/>
      <c r="J6" s="404"/>
      <c r="K6" s="404"/>
      <c r="L6" s="342"/>
      <c r="M6" s="699"/>
      <c r="N6" s="699" t="s">
        <v>656</v>
      </c>
      <c r="O6" s="326"/>
      <c r="Q6" s="327"/>
      <c r="R6" s="327"/>
      <c r="S6" s="327"/>
      <c r="T6" s="327"/>
      <c r="U6" s="327"/>
      <c r="V6" s="327"/>
      <c r="W6" s="327"/>
      <c r="X6" s="335"/>
    </row>
    <row r="7" spans="1:24" ht="17.25" customHeight="1" thickBot="1">
      <c r="A7" s="804"/>
      <c r="B7" s="804"/>
      <c r="C7" s="805"/>
      <c r="D7" s="805" t="s">
        <v>24</v>
      </c>
      <c r="E7" s="805" t="s">
        <v>23</v>
      </c>
      <c r="F7" s="805" t="s">
        <v>22</v>
      </c>
      <c r="G7" s="805" t="s">
        <v>21</v>
      </c>
      <c r="H7" s="805" t="s">
        <v>15</v>
      </c>
      <c r="I7" s="805" t="s">
        <v>184</v>
      </c>
      <c r="J7" s="806" t="s">
        <v>565</v>
      </c>
      <c r="K7" s="806" t="s">
        <v>597</v>
      </c>
      <c r="L7" s="807" t="s">
        <v>625</v>
      </c>
      <c r="M7" s="807" t="s">
        <v>645</v>
      </c>
      <c r="N7" s="808" t="s">
        <v>686</v>
      </c>
      <c r="O7" s="326"/>
      <c r="Q7" s="327"/>
      <c r="R7" s="243"/>
      <c r="S7" s="243"/>
      <c r="T7" s="243"/>
      <c r="U7" s="243"/>
      <c r="V7" s="243"/>
      <c r="W7" s="243"/>
      <c r="X7" s="335"/>
    </row>
    <row r="8" spans="1:24" ht="25.5" customHeight="1">
      <c r="A8" s="349" t="s">
        <v>705</v>
      </c>
      <c r="B8" s="802" t="s">
        <v>703</v>
      </c>
      <c r="C8" s="349"/>
      <c r="D8" s="401">
        <v>9999</v>
      </c>
      <c r="E8" s="401">
        <v>9881</v>
      </c>
      <c r="F8" s="401">
        <v>10521</v>
      </c>
      <c r="G8" s="401">
        <v>9894</v>
      </c>
      <c r="H8" s="401">
        <v>9332</v>
      </c>
      <c r="I8" s="401">
        <v>9286</v>
      </c>
      <c r="J8" s="803">
        <f>J9+J10</f>
        <v>9227</v>
      </c>
      <c r="K8" s="803">
        <v>8716</v>
      </c>
      <c r="L8" s="803">
        <v>7983</v>
      </c>
      <c r="M8" s="803">
        <v>7019</v>
      </c>
      <c r="N8" s="402">
        <v>6760</v>
      </c>
      <c r="O8" s="326"/>
      <c r="P8" s="326">
        <v>52600</v>
      </c>
      <c r="Q8" s="335"/>
      <c r="R8" s="335"/>
      <c r="S8" s="335"/>
      <c r="T8" s="335"/>
      <c r="U8" s="335"/>
      <c r="V8" s="335"/>
      <c r="W8" s="335"/>
      <c r="X8" s="335"/>
    </row>
    <row r="9" spans="1:24" ht="25.5" customHeight="1">
      <c r="A9" s="348" t="s">
        <v>176</v>
      </c>
      <c r="B9" s="348" t="s">
        <v>479</v>
      </c>
      <c r="C9" s="125"/>
      <c r="D9" s="125">
        <v>8323</v>
      </c>
      <c r="E9" s="125">
        <v>7965</v>
      </c>
      <c r="F9" s="125">
        <v>8088</v>
      </c>
      <c r="G9" s="125">
        <v>7280</v>
      </c>
      <c r="H9" s="125">
        <v>6999</v>
      </c>
      <c r="I9" s="125">
        <v>7106</v>
      </c>
      <c r="J9" s="125">
        <v>6907</v>
      </c>
      <c r="K9" s="125">
        <v>6524</v>
      </c>
      <c r="L9" s="580">
        <v>5917</v>
      </c>
      <c r="M9" s="580">
        <v>5178</v>
      </c>
      <c r="N9" s="124">
        <v>5164</v>
      </c>
      <c r="O9" s="326"/>
      <c r="P9" s="326">
        <v>7010</v>
      </c>
      <c r="Q9" s="345"/>
      <c r="R9" s="346"/>
      <c r="S9" s="346"/>
      <c r="T9" s="346"/>
      <c r="U9" s="346"/>
      <c r="V9" s="346"/>
      <c r="W9" s="346"/>
      <c r="X9" s="335"/>
    </row>
    <row r="10" spans="1:24" ht="25.5" customHeight="1">
      <c r="A10" s="348" t="s">
        <v>177</v>
      </c>
      <c r="B10" s="348" t="s">
        <v>480</v>
      </c>
      <c r="C10" s="125"/>
      <c r="D10" s="125">
        <v>1676</v>
      </c>
      <c r="E10" s="125">
        <v>1916</v>
      </c>
      <c r="F10" s="125">
        <v>2433</v>
      </c>
      <c r="G10" s="125">
        <v>2614</v>
      </c>
      <c r="H10" s="125">
        <v>2333</v>
      </c>
      <c r="I10" s="125">
        <v>2180</v>
      </c>
      <c r="J10" s="125">
        <v>2320</v>
      </c>
      <c r="K10" s="125">
        <v>2192</v>
      </c>
      <c r="L10" s="580">
        <v>2066</v>
      </c>
      <c r="M10" s="580">
        <v>1841</v>
      </c>
      <c r="N10" s="124">
        <v>1596</v>
      </c>
      <c r="O10" s="326"/>
      <c r="P10" s="326">
        <v>2340</v>
      </c>
      <c r="Q10" s="327"/>
      <c r="R10" s="243"/>
      <c r="S10" s="243"/>
      <c r="T10" s="243"/>
      <c r="U10" s="243"/>
      <c r="V10" s="243"/>
      <c r="W10" s="243"/>
      <c r="X10" s="335"/>
    </row>
    <row r="11" spans="1:24" ht="21" customHeight="1">
      <c r="J11" s="416"/>
      <c r="K11" s="416"/>
      <c r="L11" s="605"/>
      <c r="M11" s="605"/>
      <c r="O11" s="326"/>
      <c r="Q11" s="326"/>
      <c r="R11" s="335"/>
    </row>
    <row r="12" spans="1:24" ht="24" customHeight="1" thickBot="1">
      <c r="A12" s="804"/>
      <c r="B12" s="804"/>
      <c r="C12" s="805"/>
      <c r="D12" s="805" t="s">
        <v>24</v>
      </c>
      <c r="E12" s="805" t="s">
        <v>23</v>
      </c>
      <c r="F12" s="805" t="s">
        <v>22</v>
      </c>
      <c r="G12" s="805" t="s">
        <v>21</v>
      </c>
      <c r="H12" s="805" t="s">
        <v>15</v>
      </c>
      <c r="I12" s="805" t="s">
        <v>184</v>
      </c>
      <c r="J12" s="806" t="s">
        <v>563</v>
      </c>
      <c r="K12" s="806" t="s">
        <v>597</v>
      </c>
      <c r="L12" s="807" t="s">
        <v>625</v>
      </c>
      <c r="M12" s="807" t="s">
        <v>645</v>
      </c>
      <c r="N12" s="808" t="s">
        <v>686</v>
      </c>
      <c r="O12" s="326"/>
      <c r="Q12" s="326"/>
      <c r="R12" s="343"/>
      <c r="S12" s="344"/>
    </row>
    <row r="13" spans="1:24" ht="17.25" customHeight="1">
      <c r="A13" s="349" t="s">
        <v>50</v>
      </c>
      <c r="B13" s="349" t="s">
        <v>481</v>
      </c>
      <c r="C13" s="349"/>
      <c r="D13" s="349">
        <v>228</v>
      </c>
      <c r="E13" s="349">
        <v>228</v>
      </c>
      <c r="F13" s="349">
        <v>240</v>
      </c>
      <c r="G13" s="349">
        <v>239</v>
      </c>
      <c r="H13" s="349">
        <v>246</v>
      </c>
      <c r="I13" s="349">
        <v>240</v>
      </c>
      <c r="J13" s="349">
        <v>239</v>
      </c>
      <c r="K13" s="349">
        <v>244</v>
      </c>
      <c r="L13" s="559">
        <v>229</v>
      </c>
      <c r="M13" s="559">
        <v>206</v>
      </c>
      <c r="N13" s="148">
        <v>197</v>
      </c>
      <c r="O13" s="326"/>
      <c r="Q13" s="326"/>
      <c r="R13" s="343"/>
      <c r="S13" s="344"/>
    </row>
    <row r="14" spans="1:24" ht="17.25" customHeight="1">
      <c r="A14" s="100" t="s">
        <v>51</v>
      </c>
      <c r="B14" s="100" t="s">
        <v>482</v>
      </c>
      <c r="C14" s="100"/>
      <c r="D14" s="93">
        <v>76917</v>
      </c>
      <c r="E14" s="93">
        <v>79154</v>
      </c>
      <c r="F14" s="93">
        <v>71164</v>
      </c>
      <c r="G14" s="93">
        <v>69242</v>
      </c>
      <c r="H14" s="93">
        <v>64642</v>
      </c>
      <c r="I14" s="93">
        <v>67602</v>
      </c>
      <c r="J14" s="93">
        <v>65307</v>
      </c>
      <c r="K14" s="93">
        <v>68402</v>
      </c>
      <c r="L14" s="513">
        <v>60088</v>
      </c>
      <c r="M14" s="513">
        <v>40591</v>
      </c>
      <c r="N14" s="117">
        <v>32929</v>
      </c>
      <c r="O14" s="326"/>
      <c r="Q14" s="326"/>
      <c r="R14" s="343"/>
      <c r="S14" s="344"/>
    </row>
    <row r="15" spans="1:24" ht="36.75" customHeight="1">
      <c r="A15" s="101" t="s">
        <v>52</v>
      </c>
      <c r="B15" s="101" t="s">
        <v>483</v>
      </c>
      <c r="C15" s="101"/>
      <c r="D15" s="101">
        <v>337</v>
      </c>
      <c r="E15" s="101">
        <v>347</v>
      </c>
      <c r="F15" s="101">
        <v>297</v>
      </c>
      <c r="G15" s="101">
        <v>290</v>
      </c>
      <c r="H15" s="101">
        <v>263</v>
      </c>
      <c r="I15" s="101">
        <v>282</v>
      </c>
      <c r="J15" s="482">
        <f>J14/J13</f>
        <v>273.25104602510459</v>
      </c>
      <c r="K15" s="482">
        <f>K14/K13</f>
        <v>280.3360655737705</v>
      </c>
      <c r="L15" s="606">
        <v>262</v>
      </c>
      <c r="M15" s="606">
        <v>197</v>
      </c>
      <c r="N15" s="425">
        <v>167</v>
      </c>
      <c r="O15" s="326"/>
      <c r="Q15" s="326"/>
      <c r="R15" s="343"/>
      <c r="S15" s="344"/>
    </row>
    <row r="16" spans="1:24" ht="17.25" customHeight="1">
      <c r="A16" s="349" t="s">
        <v>53</v>
      </c>
      <c r="B16" s="349" t="s">
        <v>484</v>
      </c>
      <c r="C16" s="349"/>
      <c r="D16" s="349"/>
      <c r="E16" s="349"/>
      <c r="F16" s="349"/>
      <c r="G16" s="349"/>
      <c r="H16" s="349"/>
      <c r="I16" s="349"/>
      <c r="J16" s="349"/>
      <c r="K16" s="349"/>
      <c r="L16" s="559"/>
      <c r="M16" s="559"/>
      <c r="N16" s="148"/>
      <c r="O16" s="326"/>
      <c r="Q16" s="326"/>
      <c r="R16" s="343"/>
      <c r="S16" s="344"/>
    </row>
    <row r="17" spans="1:19" ht="17.25" customHeight="1">
      <c r="A17" s="348" t="s">
        <v>155</v>
      </c>
      <c r="B17" s="348" t="s">
        <v>485</v>
      </c>
      <c r="C17" s="100"/>
      <c r="D17" s="100">
        <v>112</v>
      </c>
      <c r="E17" s="100">
        <v>186</v>
      </c>
      <c r="F17" s="100">
        <v>153</v>
      </c>
      <c r="G17" s="100">
        <v>160</v>
      </c>
      <c r="H17" s="100">
        <v>143</v>
      </c>
      <c r="I17" s="100">
        <v>126</v>
      </c>
      <c r="J17" s="100">
        <v>119</v>
      </c>
      <c r="K17" s="100">
        <v>107</v>
      </c>
      <c r="L17" s="557">
        <v>136</v>
      </c>
      <c r="M17" s="557">
        <v>129</v>
      </c>
      <c r="N17" s="120">
        <v>114</v>
      </c>
      <c r="O17" s="326"/>
      <c r="Q17" s="326"/>
      <c r="R17" s="343"/>
      <c r="S17" s="344"/>
    </row>
    <row r="18" spans="1:19" ht="17.25" customHeight="1">
      <c r="A18" s="350" t="s">
        <v>156</v>
      </c>
      <c r="B18" s="350" t="s">
        <v>486</v>
      </c>
      <c r="C18" s="101"/>
      <c r="D18" s="101">
        <v>23</v>
      </c>
      <c r="E18" s="101">
        <v>44</v>
      </c>
      <c r="F18" s="101">
        <v>74</v>
      </c>
      <c r="G18" s="101">
        <v>54</v>
      </c>
      <c r="H18" s="101">
        <v>49</v>
      </c>
      <c r="I18" s="101">
        <v>55</v>
      </c>
      <c r="J18" s="101">
        <v>56</v>
      </c>
      <c r="K18" s="101">
        <v>43</v>
      </c>
      <c r="L18" s="607">
        <v>44</v>
      </c>
      <c r="M18" s="607">
        <v>43</v>
      </c>
      <c r="N18" s="121">
        <v>54</v>
      </c>
      <c r="O18" s="326"/>
      <c r="Q18" s="326"/>
      <c r="R18" s="343"/>
      <c r="S18" s="344"/>
    </row>
    <row r="19" spans="1:19" ht="17.25" customHeight="1">
      <c r="A19" s="349" t="s">
        <v>55</v>
      </c>
      <c r="B19" s="349" t="s">
        <v>487</v>
      </c>
      <c r="C19" s="351" t="s">
        <v>488</v>
      </c>
      <c r="D19" s="349"/>
      <c r="E19" s="349"/>
      <c r="F19" s="349"/>
      <c r="G19" s="349"/>
      <c r="H19" s="349"/>
      <c r="I19" s="349"/>
      <c r="J19" s="349"/>
      <c r="K19" s="349"/>
      <c r="L19" s="559"/>
      <c r="M19" s="559"/>
      <c r="N19" s="148"/>
      <c r="O19" s="326"/>
      <c r="Q19" s="326"/>
      <c r="R19" s="343"/>
      <c r="S19" s="344"/>
    </row>
    <row r="20" spans="1:19" ht="17.25" customHeight="1">
      <c r="A20" s="348" t="s">
        <v>56</v>
      </c>
      <c r="B20" s="348" t="s">
        <v>489</v>
      </c>
      <c r="C20" s="352"/>
      <c r="D20" s="353">
        <v>29.7</v>
      </c>
      <c r="E20" s="352">
        <v>30.1</v>
      </c>
      <c r="F20" s="352">
        <v>31.1</v>
      </c>
      <c r="G20" s="352">
        <v>32.700000000000003</v>
      </c>
      <c r="H20" s="352">
        <v>33.700000000000003</v>
      </c>
      <c r="I20" s="352">
        <v>34.299999999999997</v>
      </c>
      <c r="J20" s="352">
        <v>35.9</v>
      </c>
      <c r="K20" s="352">
        <v>37.299999999999997</v>
      </c>
      <c r="L20" s="608">
        <v>39.6</v>
      </c>
      <c r="M20" s="608">
        <v>39.6</v>
      </c>
      <c r="N20" s="893">
        <v>41</v>
      </c>
      <c r="O20" s="326"/>
      <c r="Q20" s="326"/>
      <c r="R20" s="343"/>
      <c r="S20" s="344"/>
    </row>
    <row r="21" spans="1:19" ht="17.25" customHeight="1">
      <c r="A21" s="354" t="s">
        <v>59</v>
      </c>
      <c r="B21" s="355" t="s">
        <v>490</v>
      </c>
      <c r="C21" s="100"/>
      <c r="D21" s="100">
        <v>29.7</v>
      </c>
      <c r="E21" s="100">
        <v>30.1</v>
      </c>
      <c r="F21" s="100">
        <v>31.3</v>
      </c>
      <c r="G21" s="100">
        <v>32.9</v>
      </c>
      <c r="H21" s="100">
        <v>33.6</v>
      </c>
      <c r="I21" s="100">
        <v>34.4</v>
      </c>
      <c r="J21" s="445">
        <v>36</v>
      </c>
      <c r="K21" s="445">
        <v>37.299999999999997</v>
      </c>
      <c r="L21" s="609">
        <v>39.700000000000003</v>
      </c>
      <c r="M21" s="609">
        <v>39.6</v>
      </c>
      <c r="N21" s="426">
        <v>40.9</v>
      </c>
      <c r="O21" s="326"/>
      <c r="Q21" s="326"/>
      <c r="R21" s="343"/>
      <c r="S21" s="344"/>
    </row>
    <row r="22" spans="1:19" ht="17.25" customHeight="1">
      <c r="A22" s="354" t="s">
        <v>60</v>
      </c>
      <c r="B22" s="355" t="s">
        <v>491</v>
      </c>
      <c r="C22" s="100"/>
      <c r="D22" s="104">
        <v>27.3</v>
      </c>
      <c r="E22" s="100">
        <v>27.9</v>
      </c>
      <c r="F22" s="100">
        <v>27.3</v>
      </c>
      <c r="G22" s="100">
        <v>30.6</v>
      </c>
      <c r="H22" s="100">
        <v>35.299999999999997</v>
      </c>
      <c r="I22" s="100">
        <v>32.5</v>
      </c>
      <c r="J22" s="445">
        <v>34.6</v>
      </c>
      <c r="K22" s="445">
        <v>35.9</v>
      </c>
      <c r="L22" s="609">
        <v>38.4</v>
      </c>
      <c r="M22" s="609">
        <v>41</v>
      </c>
      <c r="N22" s="426">
        <v>43</v>
      </c>
      <c r="O22" s="326"/>
      <c r="Q22" s="326"/>
      <c r="R22" s="343"/>
      <c r="S22" s="344"/>
    </row>
    <row r="23" spans="1:19" ht="17.25" customHeight="1">
      <c r="A23" s="348" t="s">
        <v>57</v>
      </c>
      <c r="B23" s="348" t="s">
        <v>492</v>
      </c>
      <c r="C23" s="352"/>
      <c r="D23" s="353">
        <v>24</v>
      </c>
      <c r="E23" s="356">
        <v>23.8</v>
      </c>
      <c r="F23" s="352">
        <v>23.5</v>
      </c>
      <c r="G23" s="444">
        <v>24</v>
      </c>
      <c r="H23" s="353">
        <v>24.5</v>
      </c>
      <c r="I23" s="352">
        <v>25.3</v>
      </c>
      <c r="J23" s="444">
        <v>24</v>
      </c>
      <c r="K23" s="444">
        <v>24.3</v>
      </c>
      <c r="L23" s="610">
        <v>22.4</v>
      </c>
      <c r="M23" s="610">
        <v>23.1</v>
      </c>
      <c r="N23" s="427">
        <v>24.2</v>
      </c>
      <c r="O23" s="326"/>
      <c r="Q23" s="326"/>
      <c r="R23" s="343"/>
      <c r="S23" s="344"/>
    </row>
    <row r="24" spans="1:19" ht="17.25" customHeight="1">
      <c r="A24" s="354" t="s">
        <v>59</v>
      </c>
      <c r="B24" s="355" t="s">
        <v>490</v>
      </c>
      <c r="C24" s="100"/>
      <c r="D24" s="104">
        <v>24.1</v>
      </c>
      <c r="E24" s="100">
        <v>23.8</v>
      </c>
      <c r="F24" s="100">
        <v>23.4</v>
      </c>
      <c r="G24" s="445">
        <v>24</v>
      </c>
      <c r="H24" s="104">
        <v>24.5</v>
      </c>
      <c r="I24" s="100">
        <v>25.6</v>
      </c>
      <c r="J24" s="445">
        <v>24.4</v>
      </c>
      <c r="K24" s="445">
        <v>24.7</v>
      </c>
      <c r="L24" s="609">
        <v>22.2</v>
      </c>
      <c r="M24" s="609">
        <v>23.1</v>
      </c>
      <c r="N24" s="426">
        <v>24</v>
      </c>
      <c r="O24" s="326"/>
      <c r="Q24" s="326"/>
      <c r="R24" s="343"/>
      <c r="S24" s="344"/>
    </row>
    <row r="25" spans="1:19" ht="17.25" customHeight="1">
      <c r="A25" s="357" t="s">
        <v>60</v>
      </c>
      <c r="B25" s="358" t="s">
        <v>491</v>
      </c>
      <c r="C25" s="101"/>
      <c r="D25" s="359">
        <v>23.2</v>
      </c>
      <c r="E25" s="101">
        <v>24.3</v>
      </c>
      <c r="F25" s="101">
        <v>24.9</v>
      </c>
      <c r="G25" s="101">
        <v>23.5</v>
      </c>
      <c r="H25" s="101">
        <v>24.2</v>
      </c>
      <c r="I25" s="101">
        <v>22.7</v>
      </c>
      <c r="J25" s="446">
        <v>20.8</v>
      </c>
      <c r="K25" s="446">
        <v>21.8</v>
      </c>
      <c r="L25" s="611">
        <v>24.7</v>
      </c>
      <c r="M25" s="611">
        <v>22.7</v>
      </c>
      <c r="N25" s="222">
        <v>28.3</v>
      </c>
      <c r="O25" s="326"/>
      <c r="Q25" s="326"/>
      <c r="R25" s="343"/>
      <c r="S25" s="344"/>
    </row>
    <row r="26" spans="1:19" ht="17.25" customHeight="1">
      <c r="A26" s="349" t="s">
        <v>61</v>
      </c>
      <c r="B26" s="349" t="s">
        <v>493</v>
      </c>
      <c r="C26" s="349" t="s">
        <v>494</v>
      </c>
      <c r="D26" s="349"/>
      <c r="E26" s="349"/>
      <c r="F26" s="349"/>
      <c r="G26" s="349"/>
      <c r="H26" s="349"/>
      <c r="I26" s="349"/>
      <c r="J26" s="483"/>
      <c r="K26" s="483"/>
      <c r="L26" s="612"/>
      <c r="M26" s="612"/>
      <c r="N26" s="428"/>
      <c r="O26" s="326"/>
      <c r="Q26" s="326"/>
      <c r="R26" s="343"/>
      <c r="S26" s="344"/>
    </row>
    <row r="27" spans="1:19" ht="17.25" customHeight="1">
      <c r="A27" s="348" t="s">
        <v>56</v>
      </c>
      <c r="B27" s="348" t="s">
        <v>489</v>
      </c>
      <c r="C27" s="352"/>
      <c r="D27" s="352">
        <v>132.80000000000001</v>
      </c>
      <c r="E27" s="352">
        <v>131.9</v>
      </c>
      <c r="F27" s="444">
        <v>132</v>
      </c>
      <c r="G27" s="353">
        <v>132.9</v>
      </c>
      <c r="H27" s="352">
        <v>131.9</v>
      </c>
      <c r="I27" s="352">
        <v>132.69999999999999</v>
      </c>
      <c r="J27" s="444">
        <v>134.1</v>
      </c>
      <c r="K27" s="444">
        <v>135.69999999999999</v>
      </c>
      <c r="L27" s="610">
        <v>137.80000000000001</v>
      </c>
      <c r="M27" s="610">
        <v>135</v>
      </c>
      <c r="N27" s="427">
        <v>138.4</v>
      </c>
      <c r="O27" s="326"/>
      <c r="Q27" s="326"/>
      <c r="R27" s="343"/>
      <c r="S27" s="344"/>
    </row>
    <row r="28" spans="1:19" ht="17.25" customHeight="1">
      <c r="A28" s="354" t="s">
        <v>59</v>
      </c>
      <c r="B28" s="355" t="s">
        <v>490</v>
      </c>
      <c r="C28" s="100"/>
      <c r="D28" s="100">
        <v>133.1</v>
      </c>
      <c r="E28" s="100">
        <v>132.1</v>
      </c>
      <c r="F28" s="100">
        <v>132.5</v>
      </c>
      <c r="G28" s="100">
        <v>133.19999999999999</v>
      </c>
      <c r="H28" s="100">
        <v>131.69999999999999</v>
      </c>
      <c r="I28" s="100">
        <v>132.9</v>
      </c>
      <c r="J28" s="445">
        <v>134.1</v>
      </c>
      <c r="K28" s="445">
        <v>135.9</v>
      </c>
      <c r="L28" s="609">
        <v>138</v>
      </c>
      <c r="M28" s="609">
        <v>134.9</v>
      </c>
      <c r="N28" s="426">
        <v>138</v>
      </c>
      <c r="O28" s="326"/>
      <c r="Q28" s="326"/>
      <c r="R28" s="343"/>
      <c r="S28" s="344"/>
    </row>
    <row r="29" spans="1:19" ht="17.25" customHeight="1">
      <c r="A29" s="354" t="s">
        <v>60</v>
      </c>
      <c r="B29" s="355" t="s">
        <v>491</v>
      </c>
      <c r="C29" s="100"/>
      <c r="D29" s="100">
        <v>127.4</v>
      </c>
      <c r="E29" s="100">
        <v>127.4</v>
      </c>
      <c r="F29" s="100">
        <v>124.9</v>
      </c>
      <c r="G29" s="100">
        <v>127.9</v>
      </c>
      <c r="H29" s="100">
        <v>136.19999999999999</v>
      </c>
      <c r="I29" s="100">
        <v>129.6</v>
      </c>
      <c r="J29" s="445">
        <v>133.69999999999999</v>
      </c>
      <c r="K29" s="445">
        <v>132.80000000000001</v>
      </c>
      <c r="L29" s="609">
        <v>135.19999999999999</v>
      </c>
      <c r="M29" s="609">
        <v>136.69999999999999</v>
      </c>
      <c r="N29" s="426">
        <v>144.6</v>
      </c>
      <c r="O29" s="326"/>
      <c r="Q29" s="326"/>
      <c r="R29" s="343"/>
      <c r="S29" s="344"/>
    </row>
    <row r="30" spans="1:19" ht="17.25" customHeight="1">
      <c r="A30" s="348" t="s">
        <v>57</v>
      </c>
      <c r="B30" s="348" t="s">
        <v>492</v>
      </c>
      <c r="C30" s="352"/>
      <c r="D30" s="352">
        <v>118.1</v>
      </c>
      <c r="E30" s="352">
        <v>117.1</v>
      </c>
      <c r="F30" s="352">
        <v>112.6</v>
      </c>
      <c r="G30" s="352">
        <v>108.9</v>
      </c>
      <c r="H30" s="352">
        <v>110.4</v>
      </c>
      <c r="I30" s="352">
        <v>103.3</v>
      </c>
      <c r="J30" s="444">
        <v>103.3</v>
      </c>
      <c r="K30" s="444">
        <v>106.6</v>
      </c>
      <c r="L30" s="610">
        <v>97.3</v>
      </c>
      <c r="M30" s="610">
        <v>104.9</v>
      </c>
      <c r="N30" s="427">
        <v>105</v>
      </c>
      <c r="O30" s="326"/>
      <c r="Q30" s="326"/>
      <c r="R30" s="343"/>
      <c r="S30" s="344"/>
    </row>
    <row r="31" spans="1:19" ht="17.25" customHeight="1">
      <c r="A31" s="354" t="s">
        <v>59</v>
      </c>
      <c r="B31" s="355" t="s">
        <v>490</v>
      </c>
      <c r="C31" s="100"/>
      <c r="D31" s="100">
        <v>118.1</v>
      </c>
      <c r="E31" s="100">
        <v>116.9</v>
      </c>
      <c r="F31" s="100">
        <v>112.1</v>
      </c>
      <c r="G31" s="100">
        <v>108.8</v>
      </c>
      <c r="H31" s="100">
        <v>110.2</v>
      </c>
      <c r="I31" s="100">
        <v>104.4</v>
      </c>
      <c r="J31" s="445">
        <v>104.5</v>
      </c>
      <c r="K31" s="445">
        <v>108.4</v>
      </c>
      <c r="L31" s="609">
        <v>96.4</v>
      </c>
      <c r="M31" s="609">
        <v>104.8</v>
      </c>
      <c r="N31" s="426">
        <v>104.8</v>
      </c>
      <c r="O31" s="326"/>
      <c r="Q31" s="326"/>
      <c r="R31" s="343"/>
      <c r="S31" s="344"/>
    </row>
    <row r="32" spans="1:19" ht="17.25" customHeight="1">
      <c r="A32" s="357" t="s">
        <v>60</v>
      </c>
      <c r="B32" s="358" t="s">
        <v>491</v>
      </c>
      <c r="C32" s="101"/>
      <c r="D32" s="101">
        <v>118.9</v>
      </c>
      <c r="E32" s="446">
        <v>120</v>
      </c>
      <c r="F32" s="359">
        <v>119.1</v>
      </c>
      <c r="G32" s="101">
        <v>109.9</v>
      </c>
      <c r="H32" s="101">
        <v>113.2</v>
      </c>
      <c r="I32" s="101">
        <v>93.6</v>
      </c>
      <c r="J32" s="446">
        <v>94.2</v>
      </c>
      <c r="K32" s="446">
        <v>95.5</v>
      </c>
      <c r="L32" s="611">
        <v>107.7</v>
      </c>
      <c r="M32" s="611">
        <v>105.8</v>
      </c>
      <c r="N32" s="222">
        <v>110.6</v>
      </c>
      <c r="O32" s="326"/>
      <c r="Q32" s="326"/>
      <c r="R32" s="343"/>
      <c r="S32" s="344"/>
    </row>
    <row r="33" spans="1:19" ht="17.25" customHeight="1">
      <c r="A33" s="360" t="s">
        <v>58</v>
      </c>
      <c r="B33" s="360" t="s">
        <v>495</v>
      </c>
      <c r="C33" s="361"/>
      <c r="D33" s="361">
        <v>0.28999999999999998</v>
      </c>
      <c r="E33" s="361">
        <v>0.27</v>
      </c>
      <c r="F33" s="361">
        <v>0.31</v>
      </c>
      <c r="G33" s="361">
        <v>0.27</v>
      </c>
      <c r="H33" s="361">
        <v>0.25</v>
      </c>
      <c r="I33" s="361">
        <v>0.24</v>
      </c>
      <c r="J33" s="509">
        <v>0.23400000000000001</v>
      </c>
      <c r="K33" s="509">
        <v>0.25</v>
      </c>
      <c r="L33" s="509">
        <v>0.22</v>
      </c>
      <c r="M33" s="509">
        <v>0.21</v>
      </c>
      <c r="N33" s="683">
        <v>0.21</v>
      </c>
      <c r="O33" s="326"/>
      <c r="Q33" s="326"/>
      <c r="R33" s="343"/>
      <c r="S33" s="344"/>
    </row>
    <row r="34" spans="1:19" ht="13.5" customHeight="1">
      <c r="E34" s="341"/>
      <c r="J34" s="362"/>
      <c r="K34" s="362"/>
      <c r="L34" s="341"/>
      <c r="M34" s="341"/>
      <c r="N34" s="341"/>
      <c r="Q34" s="326"/>
      <c r="R34" s="343"/>
      <c r="S34" s="344"/>
    </row>
    <row r="35" spans="1:19" ht="22" customHeight="1">
      <c r="E35" s="341"/>
      <c r="J35" s="341"/>
      <c r="K35" s="341"/>
      <c r="L35" s="341"/>
      <c r="M35" s="341"/>
      <c r="N35" s="699" t="s">
        <v>656</v>
      </c>
      <c r="O35" s="326"/>
      <c r="Q35" s="326"/>
      <c r="S35" s="344"/>
    </row>
    <row r="36" spans="1:19" ht="24" customHeight="1" thickBot="1">
      <c r="A36" s="804"/>
      <c r="B36" s="804"/>
      <c r="C36" s="805"/>
      <c r="D36" s="805" t="s">
        <v>24</v>
      </c>
      <c r="E36" s="805" t="s">
        <v>23</v>
      </c>
      <c r="F36" s="805" t="s">
        <v>22</v>
      </c>
      <c r="G36" s="805" t="s">
        <v>21</v>
      </c>
      <c r="H36" s="805" t="s">
        <v>15</v>
      </c>
      <c r="I36" s="805" t="s">
        <v>184</v>
      </c>
      <c r="J36" s="806" t="s">
        <v>559</v>
      </c>
      <c r="K36" s="806" t="s">
        <v>597</v>
      </c>
      <c r="L36" s="807" t="s">
        <v>625</v>
      </c>
      <c r="M36" s="807" t="s">
        <v>645</v>
      </c>
      <c r="N36" s="808" t="s">
        <v>686</v>
      </c>
      <c r="O36" s="326"/>
      <c r="Q36" s="326"/>
      <c r="R36" s="343"/>
      <c r="S36" s="344"/>
    </row>
    <row r="37" spans="1:19" ht="25.5" customHeight="1">
      <c r="A37" s="824" t="s">
        <v>706</v>
      </c>
      <c r="B37" s="839" t="s">
        <v>704</v>
      </c>
      <c r="C37" s="824"/>
      <c r="D37" s="770" t="s">
        <v>7</v>
      </c>
      <c r="E37" s="770" t="s">
        <v>7</v>
      </c>
      <c r="F37" s="770" t="s">
        <v>7</v>
      </c>
      <c r="G37" s="770" t="s">
        <v>7</v>
      </c>
      <c r="H37" s="770" t="s">
        <v>7</v>
      </c>
      <c r="I37" s="840" t="s">
        <v>7</v>
      </c>
      <c r="J37" s="841">
        <v>973</v>
      </c>
      <c r="K37" s="841">
        <v>2621</v>
      </c>
      <c r="L37" s="842">
        <v>2875</v>
      </c>
      <c r="M37" s="842">
        <v>4184</v>
      </c>
      <c r="N37" s="843">
        <v>4857</v>
      </c>
      <c r="O37" s="326"/>
      <c r="Q37" s="326"/>
      <c r="R37" s="343"/>
      <c r="S37" s="344"/>
    </row>
    <row r="38" spans="1:19" ht="14.25" customHeight="1">
      <c r="E38" s="341"/>
      <c r="J38" s="341"/>
      <c r="K38" s="341"/>
      <c r="L38" s="341"/>
      <c r="M38" s="341"/>
      <c r="N38" s="341"/>
      <c r="O38" s="326"/>
      <c r="Q38" s="326"/>
      <c r="S38" s="344"/>
    </row>
    <row r="39" spans="1:19" ht="14.25" customHeight="1">
      <c r="J39" s="341"/>
      <c r="K39" s="341"/>
      <c r="L39" s="341"/>
      <c r="M39" s="341"/>
      <c r="N39" s="341"/>
      <c r="O39" s="326"/>
      <c r="Q39" s="326"/>
      <c r="S39" s="344"/>
    </row>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AA29"/>
  <sheetViews>
    <sheetView showGridLines="0" view="pageBreakPreview" zoomScaleNormal="25" zoomScaleSheetLayoutView="100" workbookViewId="0"/>
  </sheetViews>
  <sheetFormatPr defaultColWidth="8" defaultRowHeight="14.15" customHeight="1"/>
  <cols>
    <col min="1" max="1" width="24.36328125" style="326" customWidth="1"/>
    <col min="2" max="2" width="18.36328125" style="326" customWidth="1"/>
    <col min="3" max="3" width="9.6328125" style="326" customWidth="1"/>
    <col min="4" max="4" width="8.453125" style="326" customWidth="1"/>
    <col min="5" max="5" width="8.90625" style="326" customWidth="1"/>
    <col min="6" max="6" width="8.90625" style="334" customWidth="1"/>
    <col min="7" max="10" width="8.90625" style="326" customWidth="1"/>
    <col min="11" max="12" width="8.90625" style="334" customWidth="1"/>
    <col min="13" max="14" width="8.90625" style="605" customWidth="1"/>
    <col min="15" max="15" width="2.6328125" style="335" customWidth="1"/>
    <col min="16" max="16" width="3.36328125" style="326" customWidth="1"/>
    <col min="17" max="17" width="7.453125" style="277" customWidth="1"/>
    <col min="18" max="20" width="9.36328125" style="326" bestFit="1" customWidth="1"/>
    <col min="21" max="21" width="10.26953125" style="326" bestFit="1" customWidth="1"/>
    <col min="22" max="22" width="8.90625" style="326" customWidth="1"/>
    <col min="23" max="16384" width="8" style="326"/>
  </cols>
  <sheetData>
    <row r="1" spans="1:27" ht="16.5" customHeight="1">
      <c r="A1" s="328"/>
      <c r="B1" s="627"/>
      <c r="C1" s="628"/>
      <c r="D1" s="628"/>
      <c r="E1" s="628"/>
      <c r="F1" s="629"/>
      <c r="G1" s="628"/>
      <c r="H1" s="628"/>
      <c r="I1" s="628"/>
      <c r="J1" s="628"/>
      <c r="K1" s="626"/>
      <c r="L1" s="626"/>
      <c r="M1" s="626"/>
      <c r="N1" s="626"/>
      <c r="O1" s="519" t="s">
        <v>692</v>
      </c>
      <c r="P1" s="331"/>
      <c r="Q1" s="331"/>
    </row>
    <row r="2" spans="1:27" ht="23.25" customHeight="1">
      <c r="A2" s="332" t="s">
        <v>496</v>
      </c>
      <c r="B2" s="333"/>
      <c r="Q2" s="335"/>
    </row>
    <row r="3" spans="1:27" ht="11.25" customHeight="1">
      <c r="O3" s="326"/>
      <c r="Q3" s="326"/>
      <c r="R3" s="335"/>
      <c r="U3" s="336"/>
    </row>
    <row r="4" spans="1:27" ht="23.25" customHeight="1" thickBot="1">
      <c r="A4" s="337" t="s">
        <v>497</v>
      </c>
      <c r="B4" s="338"/>
      <c r="C4" s="339"/>
      <c r="D4" s="339"/>
      <c r="E4" s="339"/>
      <c r="F4" s="340"/>
      <c r="G4" s="339"/>
      <c r="H4" s="339"/>
      <c r="I4" s="339"/>
      <c r="J4" s="339"/>
      <c r="K4" s="340"/>
      <c r="L4" s="340"/>
      <c r="M4" s="613"/>
      <c r="N4" s="613"/>
      <c r="O4" s="340"/>
      <c r="Q4" s="335"/>
      <c r="R4" s="335"/>
      <c r="S4" s="335"/>
      <c r="T4" s="335"/>
      <c r="U4" s="347"/>
      <c r="V4" s="335"/>
      <c r="W4" s="335"/>
      <c r="X4" s="335"/>
      <c r="Y4" s="335"/>
      <c r="Z4" s="335"/>
      <c r="AA4" s="335"/>
    </row>
    <row r="5" spans="1:27" ht="17.25" customHeight="1">
      <c r="F5" s="341"/>
      <c r="K5" s="342"/>
      <c r="L5" s="342"/>
      <c r="M5" s="614"/>
      <c r="N5" s="614"/>
      <c r="O5" s="342"/>
      <c r="Q5" s="327"/>
      <c r="R5" s="327"/>
      <c r="S5" s="327"/>
      <c r="T5" s="327"/>
      <c r="U5" s="327"/>
      <c r="V5" s="327"/>
      <c r="W5" s="327"/>
      <c r="X5" s="327"/>
      <c r="Y5" s="327"/>
      <c r="Z5" s="327"/>
      <c r="AA5" s="335"/>
    </row>
    <row r="6" spans="1:27" ht="17.25" customHeight="1" thickBot="1">
      <c r="A6" s="827"/>
      <c r="B6" s="827"/>
      <c r="C6" s="828"/>
      <c r="D6" s="828" t="s">
        <v>24</v>
      </c>
      <c r="E6" s="828" t="s">
        <v>23</v>
      </c>
      <c r="F6" s="828" t="s">
        <v>22</v>
      </c>
      <c r="G6" s="828" t="s">
        <v>21</v>
      </c>
      <c r="H6" s="828" t="s">
        <v>15</v>
      </c>
      <c r="I6" s="828" t="s">
        <v>184</v>
      </c>
      <c r="J6" s="829" t="s">
        <v>559</v>
      </c>
      <c r="K6" s="829" t="s">
        <v>597</v>
      </c>
      <c r="L6" s="830" t="s">
        <v>625</v>
      </c>
      <c r="M6" s="830" t="s">
        <v>645</v>
      </c>
      <c r="N6" s="831" t="s">
        <v>686</v>
      </c>
      <c r="O6" s="326"/>
      <c r="Q6" s="327"/>
      <c r="R6" s="243"/>
      <c r="S6" s="243"/>
      <c r="T6" s="243"/>
      <c r="U6" s="243"/>
      <c r="V6" s="243"/>
      <c r="W6" s="243"/>
      <c r="X6" s="243"/>
      <c r="Y6" s="243"/>
      <c r="Z6" s="243"/>
      <c r="AA6" s="335"/>
    </row>
    <row r="7" spans="1:27" ht="18" customHeight="1">
      <c r="A7" s="349" t="s">
        <v>636</v>
      </c>
      <c r="B7" s="349" t="s">
        <v>498</v>
      </c>
      <c r="C7" s="844" t="s">
        <v>478</v>
      </c>
      <c r="D7" s="401">
        <v>27115</v>
      </c>
      <c r="E7" s="401">
        <v>30514</v>
      </c>
      <c r="F7" s="401">
        <v>32424</v>
      </c>
      <c r="G7" s="401">
        <v>36757</v>
      </c>
      <c r="H7" s="401">
        <v>38903</v>
      </c>
      <c r="I7" s="401">
        <v>43428</v>
      </c>
      <c r="J7" s="401">
        <v>40254</v>
      </c>
      <c r="K7" s="401">
        <v>37905</v>
      </c>
      <c r="L7" s="803">
        <v>33502</v>
      </c>
      <c r="M7" s="803">
        <v>29488</v>
      </c>
      <c r="N7" s="402">
        <v>31202</v>
      </c>
      <c r="O7" s="326"/>
      <c r="Q7" s="335"/>
      <c r="R7" s="335"/>
      <c r="S7" s="335"/>
      <c r="T7" s="335"/>
      <c r="U7" s="347"/>
      <c r="V7" s="335"/>
      <c r="W7" s="335"/>
      <c r="X7" s="335"/>
      <c r="Y7" s="335"/>
      <c r="Z7" s="335"/>
      <c r="AA7" s="335"/>
    </row>
    <row r="8" spans="1:27" ht="17.25" customHeight="1">
      <c r="E8" s="341"/>
      <c r="F8" s="326"/>
      <c r="J8" s="404"/>
      <c r="K8" s="404"/>
      <c r="L8" s="614"/>
      <c r="M8" s="614"/>
      <c r="N8" s="342"/>
      <c r="O8" s="326"/>
      <c r="Q8" s="326"/>
      <c r="R8" s="343"/>
      <c r="S8" s="344"/>
      <c r="T8" s="344"/>
      <c r="U8" s="344"/>
      <c r="V8" s="344"/>
    </row>
    <row r="9" spans="1:27" ht="24" customHeight="1" thickBot="1">
      <c r="A9" s="804"/>
      <c r="B9" s="804"/>
      <c r="C9" s="805"/>
      <c r="D9" s="805" t="s">
        <v>24</v>
      </c>
      <c r="E9" s="805" t="s">
        <v>23</v>
      </c>
      <c r="F9" s="805" t="s">
        <v>22</v>
      </c>
      <c r="G9" s="805" t="s">
        <v>21</v>
      </c>
      <c r="H9" s="805" t="s">
        <v>15</v>
      </c>
      <c r="I9" s="805" t="s">
        <v>184</v>
      </c>
      <c r="J9" s="806" t="s">
        <v>559</v>
      </c>
      <c r="K9" s="806" t="s">
        <v>597</v>
      </c>
      <c r="L9" s="807" t="s">
        <v>625</v>
      </c>
      <c r="M9" s="807" t="s">
        <v>645</v>
      </c>
      <c r="N9" s="808" t="s">
        <v>686</v>
      </c>
      <c r="O9" s="326"/>
      <c r="Q9" s="326"/>
      <c r="R9" s="343"/>
      <c r="S9" s="344"/>
      <c r="T9" s="344"/>
      <c r="U9" s="344"/>
      <c r="V9" s="344"/>
    </row>
    <row r="10" spans="1:27" ht="17.25" customHeight="1">
      <c r="A10" s="349" t="s">
        <v>55</v>
      </c>
      <c r="B10" s="349" t="s">
        <v>487</v>
      </c>
      <c r="C10" s="351" t="s">
        <v>488</v>
      </c>
      <c r="D10" s="349"/>
      <c r="E10" s="349"/>
      <c r="F10" s="349"/>
      <c r="G10" s="349"/>
      <c r="H10" s="349"/>
      <c r="I10" s="349"/>
      <c r="J10" s="349"/>
      <c r="K10" s="349"/>
      <c r="L10" s="559"/>
      <c r="M10" s="559"/>
      <c r="N10" s="148"/>
      <c r="O10" s="326"/>
      <c r="Q10" s="326"/>
      <c r="R10" s="343"/>
      <c r="S10" s="344"/>
      <c r="T10" s="344"/>
      <c r="U10" s="344"/>
      <c r="V10" s="344"/>
    </row>
    <row r="11" spans="1:27" ht="17.25" customHeight="1">
      <c r="A11" s="388" t="s">
        <v>62</v>
      </c>
      <c r="B11" s="388" t="s">
        <v>499</v>
      </c>
      <c r="C11" s="100"/>
      <c r="D11" s="352">
        <v>11.3</v>
      </c>
      <c r="E11" s="352">
        <v>10.7</v>
      </c>
      <c r="F11" s="352">
        <v>11.2</v>
      </c>
      <c r="G11" s="352">
        <v>11.4</v>
      </c>
      <c r="H11" s="352">
        <v>11.6</v>
      </c>
      <c r="I11" s="352">
        <v>11.4</v>
      </c>
      <c r="J11" s="444">
        <v>12</v>
      </c>
      <c r="K11" s="444">
        <v>12.4</v>
      </c>
      <c r="L11" s="615">
        <v>12.3</v>
      </c>
      <c r="M11" s="615">
        <v>12.4</v>
      </c>
      <c r="N11" s="528">
        <v>12</v>
      </c>
      <c r="O11" s="326"/>
      <c r="Q11" s="326"/>
      <c r="R11" s="343"/>
      <c r="S11" s="344"/>
      <c r="T11" s="344"/>
      <c r="U11" s="344"/>
      <c r="V11" s="344"/>
    </row>
    <row r="12" spans="1:27" ht="17.25" customHeight="1">
      <c r="A12" s="354" t="s">
        <v>63</v>
      </c>
      <c r="B12" s="355" t="s">
        <v>500</v>
      </c>
      <c r="C12" s="100"/>
      <c r="D12" s="100">
        <v>10.1</v>
      </c>
      <c r="E12" s="100">
        <v>10.3</v>
      </c>
      <c r="F12" s="100">
        <v>10.9</v>
      </c>
      <c r="G12" s="100">
        <v>11.1</v>
      </c>
      <c r="H12" s="100">
        <v>11.3</v>
      </c>
      <c r="I12" s="100">
        <v>11.1</v>
      </c>
      <c r="J12" s="100">
        <v>11.6</v>
      </c>
      <c r="K12" s="99" t="s">
        <v>602</v>
      </c>
      <c r="L12" s="616">
        <v>11.7</v>
      </c>
      <c r="M12" s="616">
        <v>11.6</v>
      </c>
      <c r="N12" s="502">
        <v>11.6</v>
      </c>
      <c r="O12" s="326"/>
      <c r="Q12" s="326"/>
      <c r="R12" s="343"/>
      <c r="S12" s="344"/>
      <c r="T12" s="344"/>
      <c r="U12" s="344"/>
      <c r="V12" s="344"/>
    </row>
    <row r="13" spans="1:27" ht="23.25" customHeight="1">
      <c r="A13" s="357" t="s">
        <v>64</v>
      </c>
      <c r="B13" s="358" t="s">
        <v>501</v>
      </c>
      <c r="C13" s="101"/>
      <c r="D13" s="101">
        <v>12.2</v>
      </c>
      <c r="E13" s="446">
        <v>14</v>
      </c>
      <c r="F13" s="359">
        <v>14.4</v>
      </c>
      <c r="G13" s="101">
        <v>14.9</v>
      </c>
      <c r="H13" s="101">
        <v>15.2</v>
      </c>
      <c r="I13" s="101">
        <v>16.600000000000001</v>
      </c>
      <c r="J13" s="101">
        <v>17.8</v>
      </c>
      <c r="K13" s="101">
        <v>18.100000000000001</v>
      </c>
      <c r="L13" s="607">
        <v>20.2</v>
      </c>
      <c r="M13" s="607">
        <v>19.8</v>
      </c>
      <c r="N13" s="121">
        <v>16.7</v>
      </c>
      <c r="O13" s="326"/>
      <c r="Q13" s="326"/>
      <c r="R13" s="343"/>
      <c r="S13" s="344"/>
      <c r="T13" s="344"/>
      <c r="U13" s="344"/>
      <c r="V13" s="344"/>
    </row>
    <row r="14" spans="1:27" ht="17.25" customHeight="1">
      <c r="A14" s="349" t="s">
        <v>61</v>
      </c>
      <c r="B14" s="349" t="s">
        <v>493</v>
      </c>
      <c r="C14" s="349" t="s">
        <v>494</v>
      </c>
      <c r="D14" s="349"/>
      <c r="E14" s="349"/>
      <c r="F14" s="349"/>
      <c r="G14" s="349"/>
      <c r="H14" s="349"/>
      <c r="I14" s="349"/>
      <c r="J14" s="349"/>
      <c r="K14" s="349"/>
      <c r="L14" s="559"/>
      <c r="M14" s="559"/>
      <c r="N14" s="148"/>
      <c r="O14" s="326"/>
      <c r="Q14" s="326"/>
      <c r="R14" s="343"/>
      <c r="S14" s="344"/>
      <c r="T14" s="344"/>
      <c r="U14" s="344"/>
      <c r="V14" s="344"/>
    </row>
    <row r="15" spans="1:27" ht="17.25" customHeight="1">
      <c r="A15" s="517" t="s">
        <v>62</v>
      </c>
      <c r="B15" s="517" t="s">
        <v>499</v>
      </c>
      <c r="C15" s="100"/>
      <c r="D15" s="352">
        <v>57.1</v>
      </c>
      <c r="E15" s="352">
        <v>53.2</v>
      </c>
      <c r="F15" s="352">
        <v>55.8</v>
      </c>
      <c r="G15" s="352">
        <v>53.1</v>
      </c>
      <c r="H15" s="352">
        <v>52.3</v>
      </c>
      <c r="I15" s="352">
        <v>50.5</v>
      </c>
      <c r="J15" s="352">
        <v>51.5</v>
      </c>
      <c r="K15" s="352" t="s">
        <v>603</v>
      </c>
      <c r="L15" s="617">
        <v>49.9</v>
      </c>
      <c r="M15" s="617">
        <v>50.4</v>
      </c>
      <c r="N15" s="533">
        <v>47.6</v>
      </c>
      <c r="O15" s="326"/>
      <c r="Q15" s="326"/>
      <c r="R15" s="343"/>
      <c r="S15" s="344"/>
      <c r="T15" s="344"/>
      <c r="U15" s="344"/>
      <c r="V15" s="344"/>
    </row>
    <row r="16" spans="1:27" ht="17.25" customHeight="1">
      <c r="A16" s="354" t="s">
        <v>63</v>
      </c>
      <c r="B16" s="355" t="s">
        <v>500</v>
      </c>
      <c r="C16" s="100"/>
      <c r="D16" s="104">
        <v>56.9</v>
      </c>
      <c r="E16" s="100">
        <v>52.3</v>
      </c>
      <c r="F16" s="100">
        <v>54.5</v>
      </c>
      <c r="G16" s="100">
        <v>52.8</v>
      </c>
      <c r="H16" s="100">
        <v>52.1</v>
      </c>
      <c r="I16" s="100">
        <v>50.1</v>
      </c>
      <c r="J16" s="445">
        <v>51</v>
      </c>
      <c r="K16" s="445">
        <v>51.5</v>
      </c>
      <c r="L16" s="618">
        <v>48.7</v>
      </c>
      <c r="M16" s="618">
        <v>48.1</v>
      </c>
      <c r="N16" s="534">
        <v>47.3</v>
      </c>
      <c r="O16" s="326"/>
      <c r="Q16" s="326"/>
      <c r="R16" s="343"/>
      <c r="S16" s="344"/>
      <c r="T16" s="344"/>
      <c r="U16" s="344"/>
      <c r="V16" s="344"/>
    </row>
    <row r="17" spans="1:22" ht="23.25" customHeight="1">
      <c r="A17" s="357" t="s">
        <v>64</v>
      </c>
      <c r="B17" s="358" t="s">
        <v>501</v>
      </c>
      <c r="C17" s="101"/>
      <c r="D17" s="101">
        <v>57.8</v>
      </c>
      <c r="E17" s="101">
        <v>61.7</v>
      </c>
      <c r="F17" s="101">
        <v>68.7</v>
      </c>
      <c r="G17" s="101">
        <v>57.8</v>
      </c>
      <c r="H17" s="101">
        <v>54.2</v>
      </c>
      <c r="I17" s="101">
        <v>56.7</v>
      </c>
      <c r="J17" s="101">
        <v>57.4</v>
      </c>
      <c r="K17" s="101">
        <v>58.7</v>
      </c>
      <c r="L17" s="619">
        <v>67.2</v>
      </c>
      <c r="M17" s="619">
        <v>73.2</v>
      </c>
      <c r="N17" s="219">
        <v>50.2</v>
      </c>
      <c r="O17" s="326"/>
      <c r="Q17" s="326"/>
      <c r="R17" s="343"/>
      <c r="S17" s="344"/>
      <c r="T17" s="344"/>
      <c r="U17" s="344"/>
      <c r="V17" s="344"/>
    </row>
    <row r="18" spans="1:22" ht="27" customHeight="1">
      <c r="A18" s="364"/>
      <c r="B18" s="364"/>
      <c r="C18" s="364"/>
      <c r="D18" s="364"/>
      <c r="E18" s="364"/>
      <c r="F18" s="326"/>
      <c r="K18" s="326"/>
      <c r="L18" s="326"/>
      <c r="M18" s="326"/>
      <c r="N18" s="620"/>
      <c r="R18" s="363"/>
      <c r="S18" s="363"/>
      <c r="T18" s="344"/>
    </row>
    <row r="19" spans="1:22" ht="14.15" customHeight="1">
      <c r="A19" s="365" t="s">
        <v>14</v>
      </c>
      <c r="B19" s="344"/>
      <c r="C19" s="344"/>
      <c r="D19" s="344"/>
      <c r="E19" s="344"/>
      <c r="F19" s="341"/>
      <c r="G19" s="344"/>
      <c r="H19" s="344"/>
      <c r="I19" s="344"/>
      <c r="J19" s="344"/>
      <c r="K19" s="362"/>
      <c r="L19" s="362"/>
      <c r="M19" s="362"/>
      <c r="N19" s="621"/>
    </row>
    <row r="20" spans="1:22" ht="21" customHeight="1" thickBot="1">
      <c r="A20" s="846" t="s">
        <v>502</v>
      </c>
      <c r="B20" s="804"/>
      <c r="C20" s="805"/>
      <c r="D20" s="805"/>
      <c r="E20" s="805"/>
      <c r="F20" s="805" t="s">
        <v>22</v>
      </c>
      <c r="G20" s="805" t="s">
        <v>21</v>
      </c>
      <c r="H20" s="805" t="s">
        <v>15</v>
      </c>
      <c r="I20" s="805" t="s">
        <v>184</v>
      </c>
      <c r="J20" s="806" t="s">
        <v>559</v>
      </c>
      <c r="K20" s="806" t="s">
        <v>597</v>
      </c>
      <c r="L20" s="807" t="s">
        <v>625</v>
      </c>
      <c r="M20" s="807" t="s">
        <v>645</v>
      </c>
      <c r="N20" s="808" t="s">
        <v>686</v>
      </c>
      <c r="O20" s="326"/>
      <c r="Q20" s="326"/>
      <c r="T20" s="344"/>
      <c r="U20" s="344"/>
      <c r="V20" s="344"/>
    </row>
    <row r="21" spans="1:22" ht="21.75" customHeight="1">
      <c r="A21" s="942" t="s">
        <v>728</v>
      </c>
      <c r="B21" s="944" t="s">
        <v>65</v>
      </c>
      <c r="C21" s="944"/>
      <c r="D21" s="349"/>
      <c r="E21" s="802" t="s">
        <v>792</v>
      </c>
      <c r="F21" s="845">
        <v>376760</v>
      </c>
      <c r="G21" s="845">
        <v>418382</v>
      </c>
      <c r="H21" s="845">
        <v>452401</v>
      </c>
      <c r="I21" s="845">
        <v>490145</v>
      </c>
      <c r="J21" s="106">
        <v>522118</v>
      </c>
      <c r="K21" s="106">
        <v>550214</v>
      </c>
      <c r="L21" s="577">
        <v>572499</v>
      </c>
      <c r="M21" s="577">
        <v>587899</v>
      </c>
      <c r="N21" s="123">
        <v>605435</v>
      </c>
    </row>
    <row r="22" spans="1:22" ht="21.75" customHeight="1">
      <c r="A22" s="943"/>
      <c r="B22" s="945" t="s">
        <v>66</v>
      </c>
      <c r="C22" s="945"/>
      <c r="D22" s="101"/>
      <c r="E22" s="101" t="s">
        <v>503</v>
      </c>
      <c r="F22" s="367">
        <v>0.97199999999999998</v>
      </c>
      <c r="G22" s="367">
        <v>0.97599999999999998</v>
      </c>
      <c r="H22" s="367">
        <v>0.97499999999999998</v>
      </c>
      <c r="I22" s="367">
        <v>0.97199999999999998</v>
      </c>
      <c r="J22" s="367">
        <v>0.97299999999999998</v>
      </c>
      <c r="K22" s="367">
        <v>0.96899999999999997</v>
      </c>
      <c r="L22" s="623">
        <v>0.97499999999999998</v>
      </c>
      <c r="M22" s="623">
        <v>0.98199999999999998</v>
      </c>
      <c r="N22" s="368">
        <v>0.98099999999999998</v>
      </c>
      <c r="O22" s="326"/>
      <c r="P22" s="277"/>
      <c r="Q22" s="344"/>
    </row>
    <row r="23" spans="1:22" ht="21.75" customHeight="1">
      <c r="A23" s="949" t="s">
        <v>504</v>
      </c>
      <c r="B23" s="950" t="s">
        <v>65</v>
      </c>
      <c r="C23" s="950"/>
      <c r="D23" s="894"/>
      <c r="E23" s="918" t="s">
        <v>792</v>
      </c>
      <c r="F23" s="366">
        <v>15018</v>
      </c>
      <c r="G23" s="366">
        <v>17133</v>
      </c>
      <c r="H23" s="366">
        <v>18941</v>
      </c>
      <c r="I23" s="366">
        <v>20063</v>
      </c>
      <c r="J23" s="103">
        <v>21006</v>
      </c>
      <c r="K23" s="103">
        <v>22024</v>
      </c>
      <c r="L23" s="622">
        <v>22683</v>
      </c>
      <c r="M23" s="622">
        <v>23975</v>
      </c>
      <c r="N23" s="122">
        <v>25120</v>
      </c>
    </row>
    <row r="24" spans="1:22" ht="21.75" customHeight="1">
      <c r="A24" s="943"/>
      <c r="B24" s="945" t="s">
        <v>66</v>
      </c>
      <c r="C24" s="945"/>
      <c r="D24" s="101"/>
      <c r="E24" s="101" t="s">
        <v>503</v>
      </c>
      <c r="F24" s="367">
        <v>0.95799999999999996</v>
      </c>
      <c r="G24" s="367">
        <v>0.94899999999999995</v>
      </c>
      <c r="H24" s="367">
        <v>0.95299999999999996</v>
      </c>
      <c r="I24" s="367">
        <v>0.95099999999999996</v>
      </c>
      <c r="J24" s="367">
        <v>0.95799999999999996</v>
      </c>
      <c r="K24" s="367">
        <v>0.96799999999999997</v>
      </c>
      <c r="L24" s="623">
        <v>0.97899999999999998</v>
      </c>
      <c r="M24" s="623">
        <v>0.98099999999999998</v>
      </c>
      <c r="N24" s="368">
        <v>0.98599999999999999</v>
      </c>
      <c r="O24" s="326"/>
      <c r="P24" s="277"/>
      <c r="Q24" s="344"/>
    </row>
    <row r="25" spans="1:22" ht="21.75" customHeight="1">
      <c r="A25" s="951" t="s">
        <v>505</v>
      </c>
      <c r="B25" s="954" t="s">
        <v>65</v>
      </c>
      <c r="C25" s="954"/>
      <c r="D25" s="393"/>
      <c r="E25" s="919" t="s">
        <v>792</v>
      </c>
      <c r="F25" s="366">
        <v>391778</v>
      </c>
      <c r="G25" s="366">
        <v>435515</v>
      </c>
      <c r="H25" s="366">
        <v>471342</v>
      </c>
      <c r="I25" s="366">
        <v>510208</v>
      </c>
      <c r="J25" s="405">
        <v>543124</v>
      </c>
      <c r="K25" s="405">
        <v>572238</v>
      </c>
      <c r="L25" s="624">
        <v>595182</v>
      </c>
      <c r="M25" s="624">
        <v>611874</v>
      </c>
      <c r="N25" s="369">
        <v>630555</v>
      </c>
    </row>
    <row r="26" spans="1:22" ht="21.75" customHeight="1">
      <c r="A26" s="952"/>
      <c r="B26" s="955" t="s">
        <v>67</v>
      </c>
      <c r="C26" s="955"/>
      <c r="D26" s="100"/>
      <c r="E26" s="100" t="s">
        <v>506</v>
      </c>
      <c r="F26" s="370">
        <v>352341</v>
      </c>
      <c r="G26" s="370">
        <v>397282</v>
      </c>
      <c r="H26" s="370">
        <v>433628</v>
      </c>
      <c r="I26" s="370">
        <v>471845</v>
      </c>
      <c r="J26" s="93">
        <v>505313</v>
      </c>
      <c r="K26" s="93">
        <v>531356</v>
      </c>
      <c r="L26" s="513">
        <v>552625</v>
      </c>
      <c r="M26" s="513">
        <v>568679</v>
      </c>
      <c r="N26" s="117">
        <v>585000</v>
      </c>
    </row>
    <row r="27" spans="1:22" ht="21.75" customHeight="1">
      <c r="A27" s="953"/>
      <c r="B27" s="945" t="s">
        <v>362</v>
      </c>
      <c r="C27" s="945"/>
      <c r="D27" s="101"/>
      <c r="E27" s="101" t="s">
        <v>503</v>
      </c>
      <c r="F27" s="367">
        <v>0.97199999999999998</v>
      </c>
      <c r="G27" s="367">
        <v>0.97499999999999998</v>
      </c>
      <c r="H27" s="367">
        <v>0.97399999999999998</v>
      </c>
      <c r="I27" s="367">
        <v>0.97099999999999997</v>
      </c>
      <c r="J27" s="367">
        <v>0.97299999999999998</v>
      </c>
      <c r="K27" s="367">
        <v>0.96899999999999997</v>
      </c>
      <c r="L27" s="623">
        <v>0.97599999999999998</v>
      </c>
      <c r="M27" s="623">
        <v>0.98199999999999998</v>
      </c>
      <c r="N27" s="368">
        <v>0.98199999999999998</v>
      </c>
      <c r="O27" s="326"/>
      <c r="P27" s="277"/>
      <c r="Q27" s="344"/>
    </row>
    <row r="28" spans="1:22" s="277" customFormat="1" ht="15.65" customHeight="1">
      <c r="A28" s="946" t="s">
        <v>726</v>
      </c>
      <c r="B28" s="946"/>
      <c r="C28" s="946"/>
      <c r="D28" s="946"/>
      <c r="E28" s="946"/>
      <c r="F28" s="946"/>
      <c r="G28" s="946"/>
      <c r="H28" s="946"/>
      <c r="I28" s="946"/>
      <c r="J28" s="946"/>
      <c r="K28" s="946"/>
      <c r="L28" s="946"/>
      <c r="M28" s="946"/>
      <c r="N28" s="625"/>
      <c r="Q28" s="335"/>
    </row>
    <row r="29" spans="1:22" ht="36" customHeight="1">
      <c r="A29" s="947" t="s">
        <v>727</v>
      </c>
      <c r="B29" s="948"/>
      <c r="C29" s="948"/>
      <c r="D29" s="948"/>
      <c r="E29" s="948"/>
      <c r="F29" s="948"/>
      <c r="G29" s="948"/>
      <c r="H29" s="344"/>
      <c r="I29" s="344"/>
      <c r="J29" s="344"/>
      <c r="K29" s="341"/>
      <c r="L29" s="341"/>
      <c r="M29" s="621"/>
      <c r="N29" s="621"/>
      <c r="S29" s="371"/>
    </row>
  </sheetData>
  <sheetProtection password="F03D" sheet="1" objects="1" scenarios="1"/>
  <mergeCells count="12">
    <mergeCell ref="A21:A22"/>
    <mergeCell ref="B21:C21"/>
    <mergeCell ref="B22:C22"/>
    <mergeCell ref="A28:M28"/>
    <mergeCell ref="A29:G29"/>
    <mergeCell ref="B27:C27"/>
    <mergeCell ref="A23:A24"/>
    <mergeCell ref="B23:C23"/>
    <mergeCell ref="B24:C24"/>
    <mergeCell ref="A25:A27"/>
    <mergeCell ref="B25:C25"/>
    <mergeCell ref="B26:C26"/>
  </mergeCells>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pageSetUpPr fitToPage="1"/>
  </sheetPr>
  <dimension ref="A1:AA66"/>
  <sheetViews>
    <sheetView showGridLines="0" view="pageBreakPreview" zoomScaleNormal="10" zoomScaleSheetLayoutView="100" workbookViewId="0"/>
  </sheetViews>
  <sheetFormatPr defaultColWidth="8" defaultRowHeight="14.15" customHeight="1"/>
  <cols>
    <col min="1" max="1" width="22.36328125" style="17" customWidth="1"/>
    <col min="2" max="2" width="24.36328125" style="17" customWidth="1"/>
    <col min="3" max="3" width="12.08984375" style="17" customWidth="1"/>
    <col min="4" max="8" width="9.6328125" style="17" customWidth="1"/>
    <col min="9" max="13" width="9.6328125" style="11" customWidth="1"/>
    <col min="14" max="14" width="3.08984375" style="5" customWidth="1"/>
    <col min="15" max="15" width="1.26953125" style="17" customWidth="1"/>
    <col min="16" max="16" width="7.453125" style="143" customWidth="1"/>
    <col min="17" max="17" width="21.6328125" style="16" bestFit="1" customWidth="1"/>
    <col min="18" max="18" width="23.36328125" style="17" bestFit="1" customWidth="1"/>
    <col min="19" max="19" width="8.6328125" style="17" customWidth="1"/>
    <col min="20" max="22" width="9.36328125" style="17" bestFit="1" customWidth="1"/>
    <col min="23" max="23" width="10.26953125" style="17" bestFit="1" customWidth="1"/>
    <col min="24" max="24" width="8.90625" style="17" customWidth="1"/>
    <col min="25" max="16384" width="8" style="17"/>
  </cols>
  <sheetData>
    <row r="1" spans="1:27" ht="16.5" customHeight="1">
      <c r="A1" s="131"/>
      <c r="B1" s="131"/>
      <c r="C1" s="131"/>
      <c r="D1" s="79"/>
      <c r="E1" s="79"/>
      <c r="F1" s="79"/>
      <c r="G1" s="79"/>
      <c r="H1" s="79"/>
      <c r="I1" s="132"/>
      <c r="J1" s="132"/>
      <c r="K1" s="132"/>
      <c r="L1" s="726"/>
      <c r="M1" s="132"/>
      <c r="N1" s="518" t="s">
        <v>687</v>
      </c>
      <c r="O1" s="133"/>
      <c r="P1" s="133"/>
      <c r="Q1" s="17"/>
      <c r="R1" s="1"/>
    </row>
    <row r="2" spans="1:27" ht="23.25" customHeight="1">
      <c r="A2" s="134" t="s">
        <v>369</v>
      </c>
      <c r="B2" s="135"/>
      <c r="H2" s="11"/>
      <c r="I2" s="17"/>
      <c r="J2" s="17"/>
      <c r="K2" s="17"/>
      <c r="L2" s="17"/>
      <c r="M2" s="17"/>
      <c r="N2" s="17"/>
      <c r="P2" s="11"/>
      <c r="Q2" s="136"/>
      <c r="R2" s="5"/>
      <c r="T2" s="5"/>
      <c r="V2" s="1"/>
    </row>
    <row r="3" spans="1:27" ht="11.25" customHeight="1">
      <c r="H3" s="11"/>
      <c r="I3" s="17"/>
      <c r="J3" s="17"/>
      <c r="K3" s="17"/>
      <c r="L3" s="17"/>
      <c r="M3" s="17"/>
      <c r="N3" s="17"/>
      <c r="P3" s="11"/>
      <c r="Q3" s="17"/>
      <c r="U3" s="16"/>
      <c r="W3" s="16"/>
      <c r="Y3" s="5"/>
      <c r="AA3" s="1"/>
    </row>
    <row r="4" spans="1:27" ht="23.25" customHeight="1" thickBot="1">
      <c r="A4" s="137" t="s">
        <v>620</v>
      </c>
      <c r="B4" s="138"/>
      <c r="C4" s="139"/>
      <c r="D4" s="139"/>
      <c r="E4" s="139"/>
      <c r="F4" s="139"/>
      <c r="G4" s="139"/>
      <c r="H4" s="20"/>
      <c r="I4" s="139"/>
      <c r="J4" s="139"/>
      <c r="K4" s="139"/>
      <c r="L4" s="139"/>
      <c r="M4" s="139"/>
      <c r="N4" s="139"/>
      <c r="P4" s="17"/>
      <c r="Q4" s="17"/>
      <c r="U4" s="16"/>
      <c r="W4" s="16"/>
      <c r="Y4" s="5"/>
      <c r="AA4" s="1"/>
    </row>
    <row r="5" spans="1:27" ht="17.25" customHeight="1">
      <c r="I5" s="19"/>
      <c r="J5" s="19"/>
      <c r="K5" s="19"/>
      <c r="L5" s="19"/>
      <c r="M5" s="19"/>
      <c r="N5" s="17"/>
      <c r="P5" s="17"/>
      <c r="R5" s="16"/>
      <c r="S5" s="5"/>
      <c r="T5" s="16"/>
      <c r="U5" s="2"/>
      <c r="V5" s="16"/>
      <c r="W5" s="16"/>
      <c r="X5" s="16"/>
    </row>
    <row r="6" spans="1:27" ht="17.25" customHeight="1">
      <c r="A6" s="6" t="s">
        <v>154</v>
      </c>
      <c r="I6" s="19"/>
      <c r="J6" s="19"/>
      <c r="K6" s="19"/>
      <c r="L6" s="19"/>
      <c r="M6" s="19"/>
      <c r="N6" s="17"/>
      <c r="P6" s="17"/>
      <c r="R6" s="16"/>
      <c r="S6" s="5"/>
      <c r="T6" s="16"/>
      <c r="U6" s="2"/>
      <c r="V6" s="16"/>
      <c r="W6" s="16"/>
      <c r="X6" s="16"/>
    </row>
    <row r="7" spans="1:27" ht="15.75" customHeight="1" thickBot="1">
      <c r="A7" s="847" t="s">
        <v>548</v>
      </c>
      <c r="B7" s="848" t="s">
        <v>153</v>
      </c>
      <c r="C7" s="797"/>
      <c r="D7" s="798" t="s">
        <v>23</v>
      </c>
      <c r="E7" s="798" t="s">
        <v>22</v>
      </c>
      <c r="F7" s="798" t="s">
        <v>21</v>
      </c>
      <c r="G7" s="798" t="s">
        <v>15</v>
      </c>
      <c r="H7" s="798" t="s">
        <v>184</v>
      </c>
      <c r="I7" s="799" t="s">
        <v>565</v>
      </c>
      <c r="J7" s="799" t="s">
        <v>597</v>
      </c>
      <c r="K7" s="800" t="s">
        <v>625</v>
      </c>
      <c r="L7" s="800" t="s">
        <v>645</v>
      </c>
      <c r="M7" s="801" t="s">
        <v>686</v>
      </c>
      <c r="N7" s="17"/>
      <c r="P7" s="17"/>
      <c r="R7" s="16"/>
      <c r="S7" s="5"/>
      <c r="T7" s="16"/>
      <c r="U7" s="2"/>
      <c r="V7" s="16"/>
      <c r="W7" s="16"/>
      <c r="X7" s="16"/>
    </row>
    <row r="8" spans="1:27" ht="17.25" customHeight="1">
      <c r="A8" s="957" t="s">
        <v>322</v>
      </c>
      <c r="B8" s="23" t="s">
        <v>68</v>
      </c>
      <c r="C8" s="127" t="s">
        <v>274</v>
      </c>
      <c r="D8" s="51">
        <v>205</v>
      </c>
      <c r="E8" s="51">
        <v>255</v>
      </c>
      <c r="F8" s="51">
        <v>137</v>
      </c>
      <c r="G8" s="51">
        <v>285</v>
      </c>
      <c r="H8" s="51">
        <v>131</v>
      </c>
      <c r="I8" s="106">
        <v>145</v>
      </c>
      <c r="J8" s="106">
        <v>24</v>
      </c>
      <c r="K8" s="577">
        <v>121</v>
      </c>
      <c r="L8" s="577">
        <v>109</v>
      </c>
      <c r="M8" s="123">
        <v>340</v>
      </c>
      <c r="N8" s="17"/>
      <c r="P8" s="17"/>
      <c r="R8" s="16"/>
      <c r="S8" s="5"/>
      <c r="T8" s="16"/>
      <c r="U8" s="2"/>
      <c r="V8" s="16"/>
      <c r="W8" s="16"/>
      <c r="X8" s="16"/>
    </row>
    <row r="9" spans="1:27" ht="17.25" customHeight="1">
      <c r="A9" s="957"/>
      <c r="B9" s="24" t="s">
        <v>507</v>
      </c>
      <c r="C9" s="211" t="s">
        <v>275</v>
      </c>
      <c r="D9" s="93">
        <v>5997</v>
      </c>
      <c r="E9" s="93">
        <v>7250</v>
      </c>
      <c r="F9" s="93">
        <v>4453</v>
      </c>
      <c r="G9" s="93">
        <v>10810</v>
      </c>
      <c r="H9" s="93">
        <v>5532</v>
      </c>
      <c r="I9" s="93">
        <v>6251</v>
      </c>
      <c r="J9" s="93">
        <v>963</v>
      </c>
      <c r="K9" s="513">
        <v>9929</v>
      </c>
      <c r="L9" s="513">
        <v>3985</v>
      </c>
      <c r="M9" s="117">
        <v>15038</v>
      </c>
      <c r="N9" s="17"/>
      <c r="P9" s="17"/>
      <c r="R9" s="16"/>
      <c r="S9" s="5"/>
      <c r="T9" s="16"/>
      <c r="U9" s="2"/>
      <c r="V9" s="16"/>
      <c r="W9" s="16"/>
      <c r="X9" s="16"/>
    </row>
    <row r="10" spans="1:27" ht="17.25" customHeight="1">
      <c r="A10" s="957"/>
      <c r="B10" s="24" t="s">
        <v>54</v>
      </c>
      <c r="C10" s="211" t="s">
        <v>276</v>
      </c>
      <c r="D10" s="94">
        <v>29.3</v>
      </c>
      <c r="E10" s="94">
        <v>28.4</v>
      </c>
      <c r="F10" s="94">
        <v>32.6</v>
      </c>
      <c r="G10" s="94">
        <v>37.9</v>
      </c>
      <c r="H10" s="94">
        <v>42.3</v>
      </c>
      <c r="I10" s="94">
        <v>43.2</v>
      </c>
      <c r="J10" s="94">
        <v>40.1</v>
      </c>
      <c r="K10" s="631">
        <v>40.200000000000003</v>
      </c>
      <c r="L10" s="631">
        <v>34.200000000000003</v>
      </c>
      <c r="M10" s="118">
        <v>44.2</v>
      </c>
      <c r="N10" s="17"/>
      <c r="P10" s="17"/>
      <c r="R10" s="16"/>
      <c r="S10" s="5"/>
      <c r="T10" s="16"/>
      <c r="U10" s="2"/>
      <c r="V10" s="16"/>
      <c r="W10" s="16"/>
      <c r="X10" s="16"/>
    </row>
    <row r="11" spans="1:27" ht="17.25" customHeight="1">
      <c r="A11" s="957"/>
      <c r="B11" s="24" t="s">
        <v>580</v>
      </c>
      <c r="C11" s="435" t="s">
        <v>581</v>
      </c>
      <c r="D11" s="93">
        <v>16866</v>
      </c>
      <c r="E11" s="93">
        <v>21227</v>
      </c>
      <c r="F11" s="93">
        <v>11969</v>
      </c>
      <c r="G11" s="93">
        <v>22774</v>
      </c>
      <c r="H11" s="93">
        <v>11249</v>
      </c>
      <c r="I11" s="93">
        <v>11378</v>
      </c>
      <c r="J11" s="93">
        <v>1936</v>
      </c>
      <c r="K11" s="513">
        <v>8925</v>
      </c>
      <c r="L11" s="513">
        <v>6502</v>
      </c>
      <c r="M11" s="117">
        <v>24561</v>
      </c>
      <c r="N11" s="17"/>
      <c r="P11" s="17"/>
      <c r="R11" s="16"/>
      <c r="S11" s="5"/>
      <c r="T11" s="16"/>
      <c r="U11" s="2"/>
      <c r="V11" s="16"/>
      <c r="W11" s="16"/>
      <c r="X11" s="16"/>
    </row>
    <row r="12" spans="1:27" ht="17.25" customHeight="1">
      <c r="A12" s="958"/>
      <c r="B12" s="28" t="s">
        <v>583</v>
      </c>
      <c r="C12" s="436" t="s">
        <v>582</v>
      </c>
      <c r="D12" s="95">
        <v>82.4</v>
      </c>
      <c r="E12" s="95">
        <v>83.2</v>
      </c>
      <c r="F12" s="95">
        <v>87.6</v>
      </c>
      <c r="G12" s="95">
        <v>79.900000000000006</v>
      </c>
      <c r="H12" s="95">
        <v>86</v>
      </c>
      <c r="I12" s="95">
        <v>78.69</v>
      </c>
      <c r="J12" s="95">
        <v>80.67</v>
      </c>
      <c r="K12" s="632">
        <v>74</v>
      </c>
      <c r="L12" s="632">
        <v>59.65</v>
      </c>
      <c r="M12" s="119">
        <v>72.2</v>
      </c>
      <c r="N12" s="17"/>
      <c r="P12" s="17"/>
      <c r="R12" s="16"/>
      <c r="S12" s="5"/>
      <c r="T12" s="16"/>
      <c r="U12" s="2"/>
      <c r="V12" s="16"/>
      <c r="W12" s="16"/>
      <c r="X12" s="16"/>
    </row>
    <row r="13" spans="1:27" ht="17.25" customHeight="1">
      <c r="A13" s="959" t="s">
        <v>178</v>
      </c>
      <c r="B13" s="23" t="s">
        <v>68</v>
      </c>
      <c r="C13" s="127" t="s">
        <v>274</v>
      </c>
      <c r="D13" s="96">
        <v>151</v>
      </c>
      <c r="E13" s="96">
        <v>193</v>
      </c>
      <c r="F13" s="96">
        <v>117</v>
      </c>
      <c r="G13" s="96">
        <v>64</v>
      </c>
      <c r="H13" s="96">
        <v>16</v>
      </c>
      <c r="I13" s="96">
        <v>83</v>
      </c>
      <c r="J13" s="96">
        <v>44</v>
      </c>
      <c r="K13" s="630">
        <v>2</v>
      </c>
      <c r="L13" s="630">
        <v>64</v>
      </c>
      <c r="M13" s="116">
        <v>145</v>
      </c>
      <c r="N13" s="17"/>
      <c r="P13" s="17"/>
      <c r="R13" s="16"/>
      <c r="S13" s="5"/>
      <c r="T13" s="16"/>
      <c r="U13" s="2"/>
      <c r="V13" s="16"/>
      <c r="W13" s="16"/>
      <c r="X13" s="16"/>
    </row>
    <row r="14" spans="1:27" ht="17.25" customHeight="1">
      <c r="A14" s="957"/>
      <c r="B14" s="24" t="s">
        <v>507</v>
      </c>
      <c r="C14" s="211" t="s">
        <v>275</v>
      </c>
      <c r="D14" s="93">
        <v>4556</v>
      </c>
      <c r="E14" s="93">
        <v>6138</v>
      </c>
      <c r="F14" s="93">
        <v>4278</v>
      </c>
      <c r="G14" s="93">
        <v>2306</v>
      </c>
      <c r="H14" s="93">
        <v>554</v>
      </c>
      <c r="I14" s="93">
        <v>5148</v>
      </c>
      <c r="J14" s="93">
        <v>2022</v>
      </c>
      <c r="K14" s="513">
        <v>71</v>
      </c>
      <c r="L14" s="513">
        <v>2198</v>
      </c>
      <c r="M14" s="117">
        <v>6237</v>
      </c>
      <c r="N14" s="17"/>
      <c r="P14" s="17"/>
      <c r="R14" s="16"/>
      <c r="S14" s="5"/>
      <c r="T14" s="16"/>
      <c r="U14" s="2"/>
      <c r="V14" s="16"/>
      <c r="W14" s="16"/>
      <c r="X14" s="16"/>
    </row>
    <row r="15" spans="1:27" ht="17.25" customHeight="1">
      <c r="A15" s="957"/>
      <c r="B15" s="24" t="s">
        <v>54</v>
      </c>
      <c r="C15" s="211" t="s">
        <v>276</v>
      </c>
      <c r="D15" s="94">
        <v>30.2</v>
      </c>
      <c r="E15" s="94">
        <v>31.8</v>
      </c>
      <c r="F15" s="94">
        <v>36.6</v>
      </c>
      <c r="G15" s="94">
        <v>36</v>
      </c>
      <c r="H15" s="94">
        <v>34.6</v>
      </c>
      <c r="I15" s="94">
        <v>62</v>
      </c>
      <c r="J15" s="94">
        <v>46</v>
      </c>
      <c r="K15" s="631">
        <v>35.5</v>
      </c>
      <c r="L15" s="631">
        <v>34.299999999999997</v>
      </c>
      <c r="M15" s="118">
        <v>43</v>
      </c>
      <c r="N15" s="17"/>
      <c r="P15" s="17"/>
      <c r="R15" s="16"/>
      <c r="S15" s="5"/>
      <c r="T15" s="16"/>
      <c r="U15" s="2"/>
      <c r="V15" s="16"/>
      <c r="W15" s="16"/>
      <c r="X15" s="16"/>
    </row>
    <row r="16" spans="1:27" ht="17.25" customHeight="1">
      <c r="A16" s="957"/>
      <c r="B16" s="24" t="s">
        <v>580</v>
      </c>
      <c r="C16" s="435" t="s">
        <v>581</v>
      </c>
      <c r="D16" s="93">
        <v>12077</v>
      </c>
      <c r="E16" s="93">
        <v>15518</v>
      </c>
      <c r="F16" s="93">
        <v>9369</v>
      </c>
      <c r="G16" s="93">
        <v>5047</v>
      </c>
      <c r="H16" s="93">
        <v>1533</v>
      </c>
      <c r="I16" s="93">
        <v>6694</v>
      </c>
      <c r="J16" s="93">
        <v>3376</v>
      </c>
      <c r="K16" s="513">
        <v>169</v>
      </c>
      <c r="L16" s="513">
        <v>4968</v>
      </c>
      <c r="M16" s="117">
        <v>11325</v>
      </c>
      <c r="N16" s="17"/>
      <c r="P16" s="17"/>
      <c r="R16" s="16"/>
      <c r="S16" s="5"/>
      <c r="T16" s="16"/>
      <c r="U16" s="2"/>
      <c r="V16" s="16"/>
      <c r="W16" s="16"/>
      <c r="X16" s="16"/>
    </row>
    <row r="17" spans="1:24" ht="17.25" customHeight="1">
      <c r="A17" s="958"/>
      <c r="B17" s="28" t="s">
        <v>583</v>
      </c>
      <c r="C17" s="436" t="s">
        <v>582</v>
      </c>
      <c r="D17" s="95">
        <v>80</v>
      </c>
      <c r="E17" s="95">
        <v>80.400000000000006</v>
      </c>
      <c r="F17" s="95">
        <v>80.099999999999994</v>
      </c>
      <c r="G17" s="95">
        <v>78.900000000000006</v>
      </c>
      <c r="H17" s="95">
        <v>95.8</v>
      </c>
      <c r="I17" s="95">
        <v>80.650000000000006</v>
      </c>
      <c r="J17" s="95">
        <v>76.73</v>
      </c>
      <c r="K17" s="632">
        <v>84.5</v>
      </c>
      <c r="L17" s="632">
        <v>77.63</v>
      </c>
      <c r="M17" s="119">
        <v>78.099999999999994</v>
      </c>
      <c r="N17" s="17"/>
      <c r="P17" s="17"/>
      <c r="R17" s="16"/>
      <c r="S17" s="5"/>
      <c r="T17" s="16"/>
      <c r="U17" s="2"/>
      <c r="V17" s="16"/>
      <c r="W17" s="16"/>
      <c r="X17" s="16"/>
    </row>
    <row r="18" spans="1:24" ht="17.25" customHeight="1">
      <c r="A18" s="959" t="s">
        <v>179</v>
      </c>
      <c r="B18" s="23" t="s">
        <v>68</v>
      </c>
      <c r="C18" s="127" t="s">
        <v>274</v>
      </c>
      <c r="D18" s="96">
        <v>870</v>
      </c>
      <c r="E18" s="96">
        <v>1121</v>
      </c>
      <c r="F18" s="96">
        <v>764</v>
      </c>
      <c r="G18" s="96">
        <v>1118</v>
      </c>
      <c r="H18" s="96">
        <v>949</v>
      </c>
      <c r="I18" s="96">
        <v>749</v>
      </c>
      <c r="J18" s="96">
        <v>829</v>
      </c>
      <c r="K18" s="630">
        <v>1116</v>
      </c>
      <c r="L18" s="630">
        <v>1676</v>
      </c>
      <c r="M18" s="116">
        <v>1611</v>
      </c>
      <c r="N18" s="17"/>
      <c r="P18" s="17"/>
      <c r="R18" s="16"/>
      <c r="S18" s="5"/>
      <c r="T18" s="16"/>
      <c r="U18" s="2"/>
      <c r="V18" s="16"/>
      <c r="W18" s="16"/>
      <c r="X18" s="16"/>
    </row>
    <row r="19" spans="1:24" ht="17.25" customHeight="1">
      <c r="A19" s="957"/>
      <c r="B19" s="24" t="s">
        <v>507</v>
      </c>
      <c r="C19" s="211" t="s">
        <v>275</v>
      </c>
      <c r="D19" s="93">
        <v>36498</v>
      </c>
      <c r="E19" s="93">
        <v>57110</v>
      </c>
      <c r="F19" s="93">
        <v>30461</v>
      </c>
      <c r="G19" s="93">
        <v>57576</v>
      </c>
      <c r="H19" s="93">
        <v>49174</v>
      </c>
      <c r="I19" s="93">
        <v>47761</v>
      </c>
      <c r="J19" s="93">
        <v>49797</v>
      </c>
      <c r="K19" s="513">
        <v>78556</v>
      </c>
      <c r="L19" s="513">
        <v>88636</v>
      </c>
      <c r="M19" s="117">
        <v>86483</v>
      </c>
      <c r="N19" s="17"/>
      <c r="P19" s="17"/>
      <c r="R19" s="16"/>
      <c r="S19" s="5"/>
      <c r="T19" s="16"/>
      <c r="U19" s="2"/>
      <c r="V19" s="16"/>
      <c r="W19" s="16"/>
      <c r="X19" s="16"/>
    </row>
    <row r="20" spans="1:24" ht="17.25" customHeight="1">
      <c r="A20" s="957"/>
      <c r="B20" s="24" t="s">
        <v>54</v>
      </c>
      <c r="C20" s="211" t="s">
        <v>276</v>
      </c>
      <c r="D20" s="94">
        <v>41.9</v>
      </c>
      <c r="E20" s="94">
        <v>51</v>
      </c>
      <c r="F20" s="94">
        <v>39.9</v>
      </c>
      <c r="G20" s="94">
        <v>51.5</v>
      </c>
      <c r="H20" s="94">
        <v>51.8</v>
      </c>
      <c r="I20" s="94">
        <v>63.7</v>
      </c>
      <c r="J20" s="94">
        <v>60</v>
      </c>
      <c r="K20" s="631">
        <v>54.7</v>
      </c>
      <c r="L20" s="631">
        <v>52.9</v>
      </c>
      <c r="M20" s="118">
        <v>52.7</v>
      </c>
      <c r="N20" s="17"/>
      <c r="P20" s="17"/>
      <c r="R20" s="16"/>
      <c r="S20" s="5"/>
      <c r="T20" s="16"/>
      <c r="U20" s="2"/>
      <c r="V20" s="16"/>
      <c r="W20" s="16"/>
      <c r="X20" s="16"/>
    </row>
    <row r="21" spans="1:24" ht="17.25" customHeight="1">
      <c r="A21" s="957"/>
      <c r="B21" s="24" t="s">
        <v>580</v>
      </c>
      <c r="C21" s="435" t="s">
        <v>581</v>
      </c>
      <c r="D21" s="93">
        <v>58540</v>
      </c>
      <c r="E21" s="93">
        <v>78429</v>
      </c>
      <c r="F21" s="93">
        <v>54109</v>
      </c>
      <c r="G21" s="93">
        <v>81593</v>
      </c>
      <c r="H21" s="93">
        <v>70561</v>
      </c>
      <c r="I21" s="93">
        <v>54190</v>
      </c>
      <c r="J21" s="93">
        <v>63544</v>
      </c>
      <c r="K21" s="513">
        <v>80661</v>
      </c>
      <c r="L21" s="513">
        <v>119135</v>
      </c>
      <c r="M21" s="117">
        <v>106891</v>
      </c>
      <c r="N21" s="17"/>
      <c r="P21" s="17"/>
      <c r="R21" s="16"/>
      <c r="S21" s="5"/>
      <c r="T21" s="16"/>
      <c r="U21" s="2"/>
      <c r="V21" s="16"/>
      <c r="W21" s="16"/>
      <c r="X21" s="16"/>
    </row>
    <row r="22" spans="1:24" ht="17.25" customHeight="1">
      <c r="A22" s="958"/>
      <c r="B22" s="28" t="s">
        <v>583</v>
      </c>
      <c r="C22" s="436" t="s">
        <v>582</v>
      </c>
      <c r="D22" s="95">
        <v>67.3</v>
      </c>
      <c r="E22" s="95">
        <v>70</v>
      </c>
      <c r="F22" s="95">
        <v>70.8</v>
      </c>
      <c r="G22" s="95">
        <v>73</v>
      </c>
      <c r="H22" s="95">
        <v>74.38</v>
      </c>
      <c r="I22" s="95">
        <v>72.31</v>
      </c>
      <c r="J22" s="95">
        <v>76.599999999999994</v>
      </c>
      <c r="K22" s="632">
        <v>72.28</v>
      </c>
      <c r="L22" s="632">
        <v>71.099999999999994</v>
      </c>
      <c r="M22" s="119">
        <v>66.400000000000006</v>
      </c>
      <c r="N22" s="17"/>
      <c r="P22" s="17"/>
      <c r="R22" s="16"/>
      <c r="S22" s="5"/>
      <c r="T22" s="16"/>
      <c r="U22" s="2"/>
      <c r="V22" s="16"/>
      <c r="W22" s="16"/>
      <c r="X22" s="16"/>
    </row>
    <row r="23" spans="1:24" ht="17.25" customHeight="1">
      <c r="A23" s="959" t="s">
        <v>180</v>
      </c>
      <c r="B23" s="23" t="s">
        <v>68</v>
      </c>
      <c r="C23" s="127" t="s">
        <v>274</v>
      </c>
      <c r="D23" s="96">
        <v>474</v>
      </c>
      <c r="E23" s="96">
        <v>399</v>
      </c>
      <c r="F23" s="96">
        <v>460</v>
      </c>
      <c r="G23" s="96">
        <v>347</v>
      </c>
      <c r="H23" s="96">
        <v>425</v>
      </c>
      <c r="I23" s="96">
        <v>372</v>
      </c>
      <c r="J23" s="96">
        <v>141</v>
      </c>
      <c r="K23" s="630">
        <v>380</v>
      </c>
      <c r="L23" s="630">
        <v>234</v>
      </c>
      <c r="M23" s="116">
        <v>174</v>
      </c>
      <c r="N23" s="17"/>
      <c r="P23" s="17"/>
      <c r="R23" s="16"/>
      <c r="S23" s="5"/>
      <c r="T23" s="16"/>
      <c r="U23" s="2"/>
      <c r="V23" s="16"/>
      <c r="W23" s="16"/>
      <c r="X23" s="16"/>
    </row>
    <row r="24" spans="1:24" ht="17.25" customHeight="1">
      <c r="A24" s="957"/>
      <c r="B24" s="24" t="s">
        <v>507</v>
      </c>
      <c r="C24" s="211" t="s">
        <v>275</v>
      </c>
      <c r="D24" s="93">
        <v>15391</v>
      </c>
      <c r="E24" s="93">
        <v>13986</v>
      </c>
      <c r="F24" s="93">
        <v>16768</v>
      </c>
      <c r="G24" s="93">
        <v>15105</v>
      </c>
      <c r="H24" s="93">
        <v>17613</v>
      </c>
      <c r="I24" s="93">
        <v>14970</v>
      </c>
      <c r="J24" s="93">
        <v>5663</v>
      </c>
      <c r="K24" s="513">
        <v>16938</v>
      </c>
      <c r="L24" s="513">
        <v>8759</v>
      </c>
      <c r="M24" s="117">
        <v>6676</v>
      </c>
      <c r="N24" s="17"/>
      <c r="P24" s="17"/>
      <c r="R24" s="16"/>
      <c r="S24" s="5"/>
      <c r="T24" s="16"/>
      <c r="U24" s="2"/>
      <c r="V24" s="16"/>
      <c r="W24" s="16"/>
      <c r="X24" s="16"/>
    </row>
    <row r="25" spans="1:24" ht="17.25" customHeight="1">
      <c r="A25" s="957"/>
      <c r="B25" s="24" t="s">
        <v>54</v>
      </c>
      <c r="C25" s="211" t="s">
        <v>276</v>
      </c>
      <c r="D25" s="94">
        <v>32.5</v>
      </c>
      <c r="E25" s="94">
        <v>35</v>
      </c>
      <c r="F25" s="94">
        <v>36.5</v>
      </c>
      <c r="G25" s="94">
        <v>43.5</v>
      </c>
      <c r="H25" s="94">
        <v>41.4</v>
      </c>
      <c r="I25" s="94">
        <v>40.200000000000003</v>
      </c>
      <c r="J25" s="94">
        <v>40.200000000000003</v>
      </c>
      <c r="K25" s="631">
        <v>44.6</v>
      </c>
      <c r="L25" s="631">
        <v>37.4</v>
      </c>
      <c r="M25" s="118">
        <v>38.299999999999997</v>
      </c>
      <c r="N25" s="17"/>
      <c r="P25" s="17"/>
      <c r="R25" s="16"/>
      <c r="S25" s="5"/>
      <c r="T25" s="16"/>
      <c r="U25" s="2"/>
      <c r="V25" s="16"/>
      <c r="W25" s="16"/>
      <c r="X25" s="16"/>
    </row>
    <row r="26" spans="1:24" ht="17.25" customHeight="1">
      <c r="A26" s="957"/>
      <c r="B26" s="24" t="s">
        <v>580</v>
      </c>
      <c r="C26" s="435" t="s">
        <v>581</v>
      </c>
      <c r="D26" s="93">
        <v>41285</v>
      </c>
      <c r="E26" s="93">
        <v>32373</v>
      </c>
      <c r="F26" s="93">
        <v>37210</v>
      </c>
      <c r="G26" s="93">
        <v>28440</v>
      </c>
      <c r="H26" s="93">
        <v>34066</v>
      </c>
      <c r="I26" s="93">
        <v>30131</v>
      </c>
      <c r="J26" s="93">
        <v>11077</v>
      </c>
      <c r="K26" s="513">
        <v>30474</v>
      </c>
      <c r="L26" s="513">
        <v>18223</v>
      </c>
      <c r="M26" s="117">
        <v>13361</v>
      </c>
      <c r="N26" s="17"/>
      <c r="P26" s="17"/>
      <c r="R26" s="16"/>
      <c r="S26" s="5"/>
      <c r="T26" s="16"/>
      <c r="U26" s="2"/>
      <c r="V26" s="16"/>
      <c r="W26" s="16"/>
      <c r="X26" s="16"/>
    </row>
    <row r="27" spans="1:24" ht="17.25" customHeight="1">
      <c r="A27" s="958"/>
      <c r="B27" s="28" t="s">
        <v>583</v>
      </c>
      <c r="C27" s="436" t="s">
        <v>582</v>
      </c>
      <c r="D27" s="95">
        <v>87.1</v>
      </c>
      <c r="E27" s="95">
        <v>81.099999999999994</v>
      </c>
      <c r="F27" s="95">
        <v>80.900000000000006</v>
      </c>
      <c r="G27" s="95">
        <v>82</v>
      </c>
      <c r="H27" s="95">
        <v>80.16</v>
      </c>
      <c r="I27" s="95">
        <v>81</v>
      </c>
      <c r="J27" s="95">
        <v>78.56</v>
      </c>
      <c r="K27" s="632">
        <v>80.2</v>
      </c>
      <c r="L27" s="632">
        <v>77.900000000000006</v>
      </c>
      <c r="M27" s="119">
        <v>76.7</v>
      </c>
      <c r="N27" s="17"/>
      <c r="P27" s="17"/>
      <c r="R27" s="16"/>
      <c r="S27" s="5"/>
      <c r="T27" s="16"/>
      <c r="U27" s="2"/>
      <c r="V27" s="16"/>
      <c r="W27" s="16"/>
      <c r="X27" s="16"/>
    </row>
    <row r="28" spans="1:24" ht="17.25" customHeight="1">
      <c r="A28" s="959" t="s">
        <v>181</v>
      </c>
      <c r="B28" s="23" t="s">
        <v>68</v>
      </c>
      <c r="C28" s="127" t="s">
        <v>274</v>
      </c>
      <c r="D28" s="96">
        <v>694</v>
      </c>
      <c r="E28" s="96">
        <v>531</v>
      </c>
      <c r="F28" s="96">
        <v>511</v>
      </c>
      <c r="G28" s="96">
        <v>465</v>
      </c>
      <c r="H28" s="96">
        <v>506</v>
      </c>
      <c r="I28" s="96">
        <v>480</v>
      </c>
      <c r="J28" s="96">
        <v>318</v>
      </c>
      <c r="K28" s="630">
        <v>484</v>
      </c>
      <c r="L28" s="630">
        <v>307</v>
      </c>
      <c r="M28" s="116">
        <v>390</v>
      </c>
      <c r="N28" s="17"/>
      <c r="P28" s="17"/>
      <c r="R28" s="16"/>
      <c r="S28" s="5"/>
      <c r="T28" s="16"/>
      <c r="U28" s="2"/>
      <c r="V28" s="16"/>
      <c r="W28" s="16"/>
      <c r="X28" s="16"/>
    </row>
    <row r="29" spans="1:24" ht="17.25" customHeight="1">
      <c r="A29" s="957"/>
      <c r="B29" s="24" t="s">
        <v>507</v>
      </c>
      <c r="C29" s="211" t="s">
        <v>275</v>
      </c>
      <c r="D29" s="93">
        <v>21460</v>
      </c>
      <c r="E29" s="93">
        <v>21969</v>
      </c>
      <c r="F29" s="93">
        <v>21523</v>
      </c>
      <c r="G29" s="93">
        <v>20144</v>
      </c>
      <c r="H29" s="93">
        <v>27191</v>
      </c>
      <c r="I29" s="93">
        <v>26988</v>
      </c>
      <c r="J29" s="93">
        <v>14706</v>
      </c>
      <c r="K29" s="513">
        <v>26278</v>
      </c>
      <c r="L29" s="513">
        <v>13573</v>
      </c>
      <c r="M29" s="117">
        <v>17893</v>
      </c>
      <c r="N29" s="17"/>
      <c r="P29" s="17"/>
      <c r="R29" s="16"/>
      <c r="S29" s="5"/>
      <c r="T29" s="16"/>
      <c r="U29" s="2"/>
      <c r="V29" s="16"/>
      <c r="W29" s="16"/>
      <c r="X29" s="16"/>
    </row>
    <row r="30" spans="1:24" ht="17.25" customHeight="1">
      <c r="A30" s="957"/>
      <c r="B30" s="24" t="s">
        <v>54</v>
      </c>
      <c r="C30" s="211" t="s">
        <v>276</v>
      </c>
      <c r="D30" s="94">
        <v>30.9</v>
      </c>
      <c r="E30" s="94">
        <v>41.4</v>
      </c>
      <c r="F30" s="94">
        <v>42.2</v>
      </c>
      <c r="G30" s="94">
        <v>43.3</v>
      </c>
      <c r="H30" s="94">
        <v>53.7</v>
      </c>
      <c r="I30" s="94">
        <v>56.2</v>
      </c>
      <c r="J30" s="94">
        <v>46.3</v>
      </c>
      <c r="K30" s="631">
        <v>54.3</v>
      </c>
      <c r="L30" s="631">
        <v>43.2</v>
      </c>
      <c r="M30" s="118">
        <v>45.9</v>
      </c>
      <c r="N30" s="17"/>
      <c r="P30" s="17"/>
      <c r="R30" s="16"/>
      <c r="S30" s="5"/>
      <c r="T30" s="16"/>
      <c r="U30" s="2"/>
      <c r="V30" s="16"/>
      <c r="W30" s="16"/>
      <c r="X30" s="16"/>
    </row>
    <row r="31" spans="1:24" ht="17.25" customHeight="1">
      <c r="A31" s="957"/>
      <c r="B31" s="24" t="s">
        <v>580</v>
      </c>
      <c r="C31" s="435" t="s">
        <v>581</v>
      </c>
      <c r="D31" s="93">
        <v>49123</v>
      </c>
      <c r="E31" s="93">
        <v>39118</v>
      </c>
      <c r="F31" s="93">
        <v>36994</v>
      </c>
      <c r="G31" s="93">
        <v>34904</v>
      </c>
      <c r="H31" s="93">
        <v>38819</v>
      </c>
      <c r="I31" s="93">
        <v>35303</v>
      </c>
      <c r="J31" s="93">
        <v>22783</v>
      </c>
      <c r="K31" s="513">
        <v>35120</v>
      </c>
      <c r="L31" s="513">
        <v>21331</v>
      </c>
      <c r="M31" s="117">
        <v>26701</v>
      </c>
      <c r="N31" s="17"/>
      <c r="P31" s="17"/>
      <c r="R31" s="16"/>
      <c r="S31" s="5"/>
      <c r="T31" s="16"/>
      <c r="U31" s="2"/>
      <c r="V31" s="16"/>
      <c r="W31" s="16"/>
      <c r="X31" s="16"/>
    </row>
    <row r="32" spans="1:24" ht="17.25" customHeight="1">
      <c r="A32" s="958"/>
      <c r="B32" s="28" t="s">
        <v>583</v>
      </c>
      <c r="C32" s="436" t="s">
        <v>582</v>
      </c>
      <c r="D32" s="95">
        <v>70.7</v>
      </c>
      <c r="E32" s="95">
        <v>73.7</v>
      </c>
      <c r="F32" s="95">
        <v>72.5</v>
      </c>
      <c r="G32" s="95">
        <v>75.099999999999994</v>
      </c>
      <c r="H32" s="95">
        <v>76.67</v>
      </c>
      <c r="I32" s="95">
        <v>73.48</v>
      </c>
      <c r="J32" s="95">
        <v>71.709999999999994</v>
      </c>
      <c r="K32" s="632">
        <v>72.599999999999994</v>
      </c>
      <c r="L32" s="632">
        <v>69.5</v>
      </c>
      <c r="M32" s="119">
        <v>68.5</v>
      </c>
      <c r="N32" s="17"/>
      <c r="P32" s="17"/>
      <c r="R32" s="16"/>
      <c r="S32" s="5"/>
      <c r="T32" s="16"/>
      <c r="U32" s="2"/>
      <c r="V32" s="16"/>
      <c r="W32" s="16"/>
      <c r="X32" s="16"/>
    </row>
    <row r="33" spans="1:24" ht="17.25" customHeight="1">
      <c r="A33" s="959" t="s">
        <v>182</v>
      </c>
      <c r="B33" s="23" t="s">
        <v>68</v>
      </c>
      <c r="C33" s="127" t="s">
        <v>274</v>
      </c>
      <c r="D33" s="98" t="s">
        <v>11</v>
      </c>
      <c r="E33" s="98" t="s">
        <v>11</v>
      </c>
      <c r="F33" s="98" t="s">
        <v>11</v>
      </c>
      <c r="G33" s="98">
        <v>30</v>
      </c>
      <c r="H33" s="97">
        <v>8</v>
      </c>
      <c r="I33" s="98" t="s">
        <v>11</v>
      </c>
      <c r="J33" s="98">
        <v>46</v>
      </c>
      <c r="K33" s="633">
        <v>21</v>
      </c>
      <c r="L33" s="633">
        <v>16</v>
      </c>
      <c r="M33" s="429" t="s">
        <v>11</v>
      </c>
      <c r="N33" s="17"/>
      <c r="P33" s="17"/>
      <c r="R33" s="16"/>
      <c r="S33" s="5"/>
      <c r="T33" s="16"/>
      <c r="U33" s="2"/>
      <c r="V33" s="16"/>
      <c r="W33" s="16"/>
      <c r="X33" s="16"/>
    </row>
    <row r="34" spans="1:24" ht="17.25" customHeight="1">
      <c r="A34" s="957"/>
      <c r="B34" s="24" t="s">
        <v>507</v>
      </c>
      <c r="C34" s="211" t="s">
        <v>275</v>
      </c>
      <c r="D34" s="125" t="s">
        <v>11</v>
      </c>
      <c r="E34" s="99" t="s">
        <v>11</v>
      </c>
      <c r="F34" s="99" t="s">
        <v>11</v>
      </c>
      <c r="G34" s="125">
        <v>1816</v>
      </c>
      <c r="H34" s="93">
        <v>582</v>
      </c>
      <c r="I34" s="99" t="s">
        <v>11</v>
      </c>
      <c r="J34" s="125">
        <v>2071</v>
      </c>
      <c r="K34" s="580">
        <v>804</v>
      </c>
      <c r="L34" s="580">
        <v>557</v>
      </c>
      <c r="M34" s="124" t="s">
        <v>11</v>
      </c>
      <c r="N34" s="17"/>
      <c r="P34" s="17"/>
      <c r="R34" s="16"/>
      <c r="S34" s="5"/>
      <c r="T34" s="16"/>
      <c r="U34" s="2"/>
      <c r="V34" s="16"/>
      <c r="W34" s="16"/>
      <c r="X34" s="16"/>
    </row>
    <row r="35" spans="1:24" ht="17.25" customHeight="1">
      <c r="A35" s="957"/>
      <c r="B35" s="24" t="s">
        <v>54</v>
      </c>
      <c r="C35" s="211" t="s">
        <v>276</v>
      </c>
      <c r="D35" s="99" t="s">
        <v>11</v>
      </c>
      <c r="E35" s="99" t="s">
        <v>11</v>
      </c>
      <c r="F35" s="99" t="s">
        <v>11</v>
      </c>
      <c r="G35" s="99">
        <v>60.5</v>
      </c>
      <c r="H35" s="100">
        <v>72.8</v>
      </c>
      <c r="I35" s="99" t="s">
        <v>11</v>
      </c>
      <c r="J35" s="537">
        <v>45</v>
      </c>
      <c r="K35" s="634">
        <v>38.299999999999997</v>
      </c>
      <c r="L35" s="634">
        <v>34.799999999999997</v>
      </c>
      <c r="M35" s="430" t="s">
        <v>11</v>
      </c>
      <c r="N35" s="17"/>
      <c r="P35" s="17"/>
      <c r="R35" s="16"/>
      <c r="S35" s="5"/>
      <c r="T35" s="16"/>
      <c r="U35" s="2"/>
      <c r="V35" s="16"/>
      <c r="W35" s="16"/>
      <c r="X35" s="16"/>
    </row>
    <row r="36" spans="1:24" ht="17.25" customHeight="1">
      <c r="A36" s="957"/>
      <c r="B36" s="24" t="s">
        <v>580</v>
      </c>
      <c r="C36" s="435" t="s">
        <v>581</v>
      </c>
      <c r="D36" s="125" t="s">
        <v>11</v>
      </c>
      <c r="E36" s="99" t="s">
        <v>11</v>
      </c>
      <c r="F36" s="99" t="s">
        <v>11</v>
      </c>
      <c r="G36" s="125">
        <v>2552</v>
      </c>
      <c r="H36" s="93">
        <v>805</v>
      </c>
      <c r="I36" s="99" t="s">
        <v>11</v>
      </c>
      <c r="J36" s="125">
        <v>3468</v>
      </c>
      <c r="K36" s="580">
        <v>1505</v>
      </c>
      <c r="L36" s="580">
        <v>1128</v>
      </c>
      <c r="M36" s="124" t="s">
        <v>11</v>
      </c>
      <c r="N36" s="17"/>
      <c r="P36" s="17"/>
      <c r="R36" s="16"/>
      <c r="S36" s="5"/>
      <c r="T36" s="16"/>
      <c r="U36" s="2"/>
      <c r="V36" s="16"/>
      <c r="W36" s="16"/>
      <c r="X36" s="16"/>
    </row>
    <row r="37" spans="1:24" ht="17.25" customHeight="1">
      <c r="A37" s="958"/>
      <c r="B37" s="28" t="s">
        <v>583</v>
      </c>
      <c r="C37" s="436" t="s">
        <v>582</v>
      </c>
      <c r="D37" s="102" t="s">
        <v>11</v>
      </c>
      <c r="E37" s="102" t="s">
        <v>11</v>
      </c>
      <c r="F37" s="102" t="s">
        <v>11</v>
      </c>
      <c r="G37" s="102">
        <v>85.1</v>
      </c>
      <c r="H37" s="101">
        <v>100.6</v>
      </c>
      <c r="I37" s="484" t="s">
        <v>11</v>
      </c>
      <c r="J37" s="484">
        <v>75.39</v>
      </c>
      <c r="K37" s="635">
        <v>71.7</v>
      </c>
      <c r="L37" s="635">
        <v>70.5</v>
      </c>
      <c r="M37" s="431" t="s">
        <v>11</v>
      </c>
      <c r="N37" s="17"/>
      <c r="P37" s="17"/>
      <c r="R37" s="16"/>
      <c r="S37" s="5"/>
      <c r="T37" s="16"/>
      <c r="U37" s="2"/>
      <c r="V37" s="16"/>
      <c r="W37" s="16"/>
      <c r="X37" s="16"/>
    </row>
    <row r="38" spans="1:24" ht="17.25" customHeight="1">
      <c r="A38" s="959" t="s">
        <v>183</v>
      </c>
      <c r="B38" s="27" t="s">
        <v>68</v>
      </c>
      <c r="C38" s="214" t="s">
        <v>274</v>
      </c>
      <c r="D38" s="103">
        <v>414</v>
      </c>
      <c r="E38" s="103">
        <v>574</v>
      </c>
      <c r="F38" s="103">
        <v>447</v>
      </c>
      <c r="G38" s="103">
        <v>663</v>
      </c>
      <c r="H38" s="103">
        <v>176</v>
      </c>
      <c r="I38" s="103">
        <v>331</v>
      </c>
      <c r="J38" s="103">
        <v>387</v>
      </c>
      <c r="K38" s="622">
        <v>94</v>
      </c>
      <c r="L38" s="622">
        <v>78</v>
      </c>
      <c r="M38" s="122">
        <v>136</v>
      </c>
      <c r="N38" s="17"/>
      <c r="P38" s="17"/>
      <c r="R38" s="16"/>
      <c r="S38" s="5"/>
      <c r="T38" s="16"/>
      <c r="U38" s="2"/>
      <c r="V38" s="16"/>
      <c r="W38" s="16"/>
      <c r="X38" s="16"/>
    </row>
    <row r="39" spans="1:24" ht="17.25" customHeight="1">
      <c r="A39" s="957"/>
      <c r="B39" s="24" t="s">
        <v>507</v>
      </c>
      <c r="C39" s="211" t="s">
        <v>275</v>
      </c>
      <c r="D39" s="93">
        <v>12122</v>
      </c>
      <c r="E39" s="93">
        <v>19766</v>
      </c>
      <c r="F39" s="93">
        <v>14653</v>
      </c>
      <c r="G39" s="93">
        <v>23413</v>
      </c>
      <c r="H39" s="93">
        <v>6370</v>
      </c>
      <c r="I39" s="93">
        <v>13132</v>
      </c>
      <c r="J39" s="93">
        <v>24385</v>
      </c>
      <c r="K39" s="513">
        <v>4168</v>
      </c>
      <c r="L39" s="513">
        <v>2759</v>
      </c>
      <c r="M39" s="117">
        <v>6146</v>
      </c>
      <c r="N39" s="17"/>
      <c r="P39" s="17"/>
      <c r="R39" s="16"/>
      <c r="S39" s="5"/>
      <c r="T39" s="16"/>
      <c r="U39" s="2"/>
      <c r="V39" s="16"/>
      <c r="W39" s="16"/>
      <c r="X39" s="16"/>
    </row>
    <row r="40" spans="1:24" ht="17.25" customHeight="1">
      <c r="A40" s="957"/>
      <c r="B40" s="24" t="s">
        <v>54</v>
      </c>
      <c r="C40" s="211" t="s">
        <v>276</v>
      </c>
      <c r="D40" s="100">
        <v>29.3</v>
      </c>
      <c r="E40" s="100">
        <v>34.4</v>
      </c>
      <c r="F40" s="100">
        <v>32.799999999999997</v>
      </c>
      <c r="G40" s="104">
        <v>35.299999999999997</v>
      </c>
      <c r="H40" s="100">
        <v>36.1</v>
      </c>
      <c r="I40" s="100">
        <v>39.700000000000003</v>
      </c>
      <c r="J40" s="100">
        <v>62.9</v>
      </c>
      <c r="K40" s="557">
        <v>44.5</v>
      </c>
      <c r="L40" s="557">
        <v>30.4</v>
      </c>
      <c r="M40" s="120">
        <v>45.2</v>
      </c>
      <c r="N40" s="17"/>
      <c r="P40" s="17"/>
      <c r="R40" s="16"/>
      <c r="S40" s="5"/>
      <c r="T40" s="16"/>
      <c r="U40" s="2"/>
      <c r="V40" s="16"/>
      <c r="W40" s="16"/>
      <c r="X40" s="16"/>
    </row>
    <row r="41" spans="1:24" ht="17.25" customHeight="1">
      <c r="A41" s="957"/>
      <c r="B41" s="24" t="s">
        <v>580</v>
      </c>
      <c r="C41" s="435" t="s">
        <v>581</v>
      </c>
      <c r="D41" s="93">
        <v>34051</v>
      </c>
      <c r="E41" s="93">
        <v>45126</v>
      </c>
      <c r="F41" s="93">
        <v>35283</v>
      </c>
      <c r="G41" s="93">
        <v>52784</v>
      </c>
      <c r="H41" s="93">
        <v>12689</v>
      </c>
      <c r="I41" s="93">
        <v>25783</v>
      </c>
      <c r="J41" s="93">
        <v>31523</v>
      </c>
      <c r="K41" s="513">
        <v>7127</v>
      </c>
      <c r="L41" s="513">
        <v>4219</v>
      </c>
      <c r="M41" s="117">
        <v>9105</v>
      </c>
      <c r="N41" s="17"/>
      <c r="P41" s="17"/>
      <c r="R41" s="16"/>
      <c r="S41" s="5"/>
      <c r="T41" s="16"/>
      <c r="U41" s="2"/>
      <c r="V41" s="16"/>
      <c r="W41" s="16"/>
      <c r="X41" s="16"/>
    </row>
    <row r="42" spans="1:24" ht="17.25" customHeight="1" thickBot="1">
      <c r="A42" s="965"/>
      <c r="B42" s="32" t="s">
        <v>583</v>
      </c>
      <c r="C42" s="437" t="s">
        <v>582</v>
      </c>
      <c r="D42" s="105">
        <v>82.3</v>
      </c>
      <c r="E42" s="105">
        <v>78.599999999999994</v>
      </c>
      <c r="F42" s="110">
        <v>79</v>
      </c>
      <c r="G42" s="110">
        <v>79.599999999999994</v>
      </c>
      <c r="H42" s="110">
        <v>71.97</v>
      </c>
      <c r="I42" s="110">
        <v>78.010000000000005</v>
      </c>
      <c r="J42" s="110">
        <v>81.36</v>
      </c>
      <c r="K42" s="636">
        <v>76.099999999999994</v>
      </c>
      <c r="L42" s="636">
        <v>53.8</v>
      </c>
      <c r="M42" s="223">
        <v>67</v>
      </c>
      <c r="N42" s="17"/>
      <c r="P42" s="17"/>
      <c r="R42" s="16"/>
      <c r="S42" s="5"/>
      <c r="T42" s="16"/>
      <c r="U42" s="2"/>
      <c r="V42" s="16"/>
      <c r="W42" s="16"/>
      <c r="X42" s="16"/>
    </row>
    <row r="43" spans="1:24" ht="17.25" customHeight="1" thickTop="1">
      <c r="A43" s="960" t="s">
        <v>71</v>
      </c>
      <c r="B43" s="23" t="s">
        <v>68</v>
      </c>
      <c r="C43" s="127" t="s">
        <v>274</v>
      </c>
      <c r="D43" s="106">
        <v>2808</v>
      </c>
      <c r="E43" s="106">
        <v>3073</v>
      </c>
      <c r="F43" s="106">
        <v>2436</v>
      </c>
      <c r="G43" s="106">
        <v>2972</v>
      </c>
      <c r="H43" s="106">
        <v>2211</v>
      </c>
      <c r="I43" s="106">
        <v>2160</v>
      </c>
      <c r="J43" s="106">
        <v>1789</v>
      </c>
      <c r="K43" s="577">
        <v>2218</v>
      </c>
      <c r="L43" s="577">
        <v>2484</v>
      </c>
      <c r="M43" s="123">
        <v>2796</v>
      </c>
      <c r="N43" s="17"/>
      <c r="P43" s="17"/>
      <c r="R43" s="16"/>
      <c r="S43" s="5"/>
      <c r="T43" s="16"/>
      <c r="U43" s="2"/>
      <c r="V43" s="16"/>
      <c r="W43" s="16"/>
      <c r="X43" s="16"/>
    </row>
    <row r="44" spans="1:24" ht="17.25" customHeight="1">
      <c r="A44" s="957"/>
      <c r="B44" s="24" t="s">
        <v>507</v>
      </c>
      <c r="C44" s="211" t="s">
        <v>275</v>
      </c>
      <c r="D44" s="93">
        <v>96476</v>
      </c>
      <c r="E44" s="93">
        <v>126346</v>
      </c>
      <c r="F44" s="93">
        <v>92263</v>
      </c>
      <c r="G44" s="93">
        <v>131320</v>
      </c>
      <c r="H44" s="93">
        <v>107108</v>
      </c>
      <c r="I44" s="93">
        <v>114921</v>
      </c>
      <c r="J44" s="93">
        <v>99902</v>
      </c>
      <c r="K44" s="513">
        <v>138064</v>
      </c>
      <c r="L44" s="513">
        <v>122207</v>
      </c>
      <c r="M44" s="117">
        <v>140059</v>
      </c>
      <c r="N44" s="17"/>
      <c r="P44" s="17"/>
      <c r="R44" s="16"/>
      <c r="S44" s="5"/>
      <c r="T44" s="16"/>
      <c r="U44" s="2"/>
      <c r="V44" s="16"/>
      <c r="W44" s="16"/>
      <c r="X44" s="16"/>
    </row>
    <row r="45" spans="1:24" ht="17.25" customHeight="1">
      <c r="A45" s="957"/>
      <c r="B45" s="24" t="s">
        <v>54</v>
      </c>
      <c r="C45" s="211" t="s">
        <v>276</v>
      </c>
      <c r="D45" s="100">
        <v>34.4</v>
      </c>
      <c r="E45" s="100">
        <v>41.1</v>
      </c>
      <c r="F45" s="100">
        <v>37.9</v>
      </c>
      <c r="G45" s="100">
        <v>44.2</v>
      </c>
      <c r="H45" s="100">
        <v>48.4</v>
      </c>
      <c r="I45" s="100">
        <v>53.2</v>
      </c>
      <c r="J45" s="100">
        <v>55.8</v>
      </c>
      <c r="K45" s="445">
        <v>52.1</v>
      </c>
      <c r="L45" s="736">
        <v>48.8</v>
      </c>
      <c r="M45" s="895">
        <v>49</v>
      </c>
      <c r="N45" s="17"/>
      <c r="P45" s="17"/>
      <c r="R45" s="16"/>
      <c r="S45" s="5"/>
      <c r="T45" s="16"/>
      <c r="U45" s="2"/>
      <c r="V45" s="16"/>
      <c r="W45" s="16"/>
      <c r="X45" s="16"/>
    </row>
    <row r="46" spans="1:24" ht="17.25" customHeight="1">
      <c r="A46" s="957"/>
      <c r="B46" s="24" t="s">
        <v>580</v>
      </c>
      <c r="C46" s="435" t="s">
        <v>581</v>
      </c>
      <c r="D46" s="93">
        <v>211945</v>
      </c>
      <c r="E46" s="93">
        <v>231794</v>
      </c>
      <c r="F46" s="93">
        <v>184936</v>
      </c>
      <c r="G46" s="93">
        <v>228098</v>
      </c>
      <c r="H46" s="93">
        <v>169725</v>
      </c>
      <c r="I46" s="93">
        <v>163483</v>
      </c>
      <c r="J46" s="93">
        <v>137712</v>
      </c>
      <c r="K46" s="513">
        <v>163984</v>
      </c>
      <c r="L46" s="513">
        <v>175509</v>
      </c>
      <c r="M46" s="117">
        <v>191947</v>
      </c>
      <c r="N46" s="17"/>
      <c r="P46" s="17"/>
      <c r="R46" s="16"/>
      <c r="S46" s="5"/>
      <c r="T46" s="16"/>
      <c r="U46" s="2"/>
      <c r="V46" s="16"/>
      <c r="W46" s="16"/>
      <c r="X46" s="16"/>
    </row>
    <row r="47" spans="1:24" ht="17.25" customHeight="1">
      <c r="A47" s="958"/>
      <c r="B47" s="28" t="s">
        <v>583</v>
      </c>
      <c r="C47" s="436" t="s">
        <v>582</v>
      </c>
      <c r="D47" s="101">
        <v>75.5</v>
      </c>
      <c r="E47" s="101">
        <v>75.400000000000006</v>
      </c>
      <c r="F47" s="101">
        <v>75.900000000000006</v>
      </c>
      <c r="G47" s="101">
        <v>76.7</v>
      </c>
      <c r="H47" s="101">
        <v>76.8</v>
      </c>
      <c r="I47" s="446">
        <v>75.680000000000007</v>
      </c>
      <c r="J47" s="446">
        <v>76.95</v>
      </c>
      <c r="K47" s="611">
        <v>73.900000000000006</v>
      </c>
      <c r="L47" s="611">
        <v>70.7</v>
      </c>
      <c r="M47" s="222">
        <v>68.7</v>
      </c>
      <c r="N47" s="17"/>
      <c r="P47" s="17"/>
      <c r="R47" s="16"/>
      <c r="S47" s="5"/>
      <c r="T47" s="16"/>
      <c r="U47" s="2"/>
      <c r="V47" s="16"/>
      <c r="W47" s="16"/>
      <c r="X47" s="16"/>
    </row>
    <row r="48" spans="1:24" s="16" customFormat="1" ht="14.15" customHeight="1">
      <c r="A48" s="212"/>
      <c r="B48" s="213"/>
      <c r="C48" s="213"/>
      <c r="D48" s="213"/>
      <c r="E48" s="213"/>
      <c r="F48" s="213"/>
      <c r="G48" s="213"/>
      <c r="H48" s="213"/>
      <c r="I48" s="213"/>
      <c r="J48" s="213"/>
      <c r="K48" s="213"/>
      <c r="L48" s="729"/>
      <c r="M48" s="213"/>
      <c r="N48" s="213"/>
      <c r="O48" s="213"/>
      <c r="P48" s="213"/>
      <c r="Q48" s="213"/>
      <c r="R48" s="213"/>
      <c r="S48" s="213"/>
      <c r="T48" s="213"/>
    </row>
    <row r="49" spans="1:24" s="16" customFormat="1" ht="14.15" customHeight="1">
      <c r="A49" s="212"/>
      <c r="B49" s="213"/>
      <c r="C49" s="213"/>
      <c r="D49" s="213"/>
      <c r="E49" s="213"/>
      <c r="F49" s="213"/>
      <c r="G49" s="213"/>
      <c r="H49" s="213"/>
      <c r="I49" s="213"/>
      <c r="J49" s="213"/>
      <c r="K49" s="213"/>
      <c r="L49" s="729"/>
      <c r="M49" s="213"/>
      <c r="N49" s="213"/>
      <c r="O49" s="213"/>
      <c r="P49" s="213"/>
      <c r="Q49" s="213"/>
      <c r="R49" s="213"/>
      <c r="S49" s="213"/>
      <c r="T49" s="213"/>
    </row>
    <row r="50" spans="1:24" s="16" customFormat="1" ht="14.15" customHeight="1">
      <c r="A50" s="212"/>
      <c r="B50" s="213"/>
      <c r="C50" s="213"/>
      <c r="D50" s="213"/>
      <c r="E50" s="213"/>
      <c r="F50" s="213"/>
      <c r="G50" s="213"/>
      <c r="H50" s="213"/>
      <c r="I50" s="213"/>
      <c r="J50" s="213"/>
      <c r="K50" s="213"/>
      <c r="L50" s="729"/>
      <c r="M50" s="213"/>
      <c r="N50" s="213"/>
      <c r="O50" s="213"/>
      <c r="P50" s="213"/>
      <c r="Q50" s="213"/>
      <c r="R50" s="213"/>
      <c r="S50" s="213"/>
      <c r="T50" s="213"/>
    </row>
    <row r="51" spans="1:24" ht="14.15" customHeight="1">
      <c r="A51" s="7" t="s">
        <v>0</v>
      </c>
      <c r="B51" s="16"/>
      <c r="C51" s="16"/>
      <c r="D51" s="16"/>
      <c r="E51" s="16"/>
      <c r="F51" s="16"/>
      <c r="G51" s="81"/>
      <c r="H51" s="16"/>
      <c r="I51" s="16"/>
      <c r="J51" s="16"/>
      <c r="K51" s="16"/>
      <c r="L51" s="16"/>
      <c r="M51" s="16"/>
      <c r="N51" s="16"/>
      <c r="O51" s="12"/>
      <c r="P51" s="17"/>
      <c r="Q51" s="5"/>
      <c r="S51" s="143"/>
      <c r="T51" s="16"/>
    </row>
    <row r="52" spans="1:24" ht="21" customHeight="1" thickBot="1">
      <c r="A52" s="849" t="s">
        <v>364</v>
      </c>
      <c r="B52" s="797"/>
      <c r="C52" s="798"/>
      <c r="D52" s="798" t="s">
        <v>23</v>
      </c>
      <c r="E52" s="798" t="s">
        <v>22</v>
      </c>
      <c r="F52" s="798" t="s">
        <v>21</v>
      </c>
      <c r="G52" s="798" t="s">
        <v>15</v>
      </c>
      <c r="H52" s="798" t="s">
        <v>184</v>
      </c>
      <c r="I52" s="799" t="s">
        <v>567</v>
      </c>
      <c r="J52" s="799" t="s">
        <v>597</v>
      </c>
      <c r="K52" s="800" t="s">
        <v>625</v>
      </c>
      <c r="L52" s="800" t="s">
        <v>645</v>
      </c>
      <c r="M52" s="801" t="s">
        <v>686</v>
      </c>
      <c r="N52" s="17"/>
      <c r="P52" s="17"/>
      <c r="R52" s="16"/>
      <c r="S52" s="5"/>
      <c r="T52" s="16"/>
      <c r="U52" s="2"/>
      <c r="V52" s="16"/>
      <c r="W52" s="16"/>
      <c r="X52" s="16"/>
    </row>
    <row r="53" spans="1:24" ht="26.25" customHeight="1">
      <c r="A53" s="964" t="s">
        <v>277</v>
      </c>
      <c r="B53" s="22" t="s">
        <v>69</v>
      </c>
      <c r="C53" s="22" t="s">
        <v>278</v>
      </c>
      <c r="D53" s="59" t="s">
        <v>11</v>
      </c>
      <c r="E53" s="59" t="s">
        <v>11</v>
      </c>
      <c r="F53" s="59" t="s">
        <v>11</v>
      </c>
      <c r="G53" s="59">
        <v>249017</v>
      </c>
      <c r="H53" s="60">
        <v>256347</v>
      </c>
      <c r="I53" s="59">
        <v>263064</v>
      </c>
      <c r="J53" s="59">
        <v>265512</v>
      </c>
      <c r="K53" s="579">
        <v>273011</v>
      </c>
      <c r="L53" s="579">
        <v>275140</v>
      </c>
      <c r="M53" s="61">
        <v>275846</v>
      </c>
    </row>
    <row r="54" spans="1:24" ht="26.25" customHeight="1">
      <c r="A54" s="962"/>
      <c r="B54" s="31" t="s">
        <v>70</v>
      </c>
      <c r="C54" s="31" t="s">
        <v>279</v>
      </c>
      <c r="D54" s="55" t="s">
        <v>11</v>
      </c>
      <c r="E54" s="55" t="s">
        <v>11</v>
      </c>
      <c r="F54" s="55" t="s">
        <v>11</v>
      </c>
      <c r="G54" s="55">
        <v>4047</v>
      </c>
      <c r="H54" s="55">
        <v>4153</v>
      </c>
      <c r="I54" s="55">
        <v>4236</v>
      </c>
      <c r="J54" s="55">
        <v>4256</v>
      </c>
      <c r="K54" s="597">
        <v>4335</v>
      </c>
      <c r="L54" s="597">
        <v>4386</v>
      </c>
      <c r="M54" s="56">
        <v>4373</v>
      </c>
      <c r="N54" s="17"/>
      <c r="O54" s="143"/>
      <c r="P54" s="16"/>
      <c r="Q54" s="17"/>
    </row>
    <row r="55" spans="1:24" ht="26.25" customHeight="1">
      <c r="A55" s="961" t="s">
        <v>280</v>
      </c>
      <c r="B55" s="220" t="s">
        <v>69</v>
      </c>
      <c r="C55" s="220" t="s">
        <v>278</v>
      </c>
      <c r="D55" s="224">
        <v>79147</v>
      </c>
      <c r="E55" s="53">
        <v>84819</v>
      </c>
      <c r="F55" s="53">
        <v>87520</v>
      </c>
      <c r="G55" s="53" t="s">
        <v>11</v>
      </c>
      <c r="H55" s="53" t="s">
        <v>11</v>
      </c>
      <c r="I55" s="224" t="s">
        <v>11</v>
      </c>
      <c r="J55" s="224" t="s">
        <v>11</v>
      </c>
      <c r="K55" s="638" t="s">
        <v>631</v>
      </c>
      <c r="L55" s="638" t="s">
        <v>569</v>
      </c>
      <c r="M55" s="526" t="s">
        <v>660</v>
      </c>
    </row>
    <row r="56" spans="1:24" ht="26.25" customHeight="1">
      <c r="A56" s="962"/>
      <c r="B56" s="31" t="s">
        <v>70</v>
      </c>
      <c r="C56" s="31" t="s">
        <v>279</v>
      </c>
      <c r="D56" s="55">
        <v>1282</v>
      </c>
      <c r="E56" s="55">
        <v>1337</v>
      </c>
      <c r="F56" s="55">
        <v>1404</v>
      </c>
      <c r="G56" s="55" t="s">
        <v>11</v>
      </c>
      <c r="H56" s="55" t="s">
        <v>11</v>
      </c>
      <c r="I56" s="55" t="s">
        <v>11</v>
      </c>
      <c r="J56" s="55" t="s">
        <v>11</v>
      </c>
      <c r="K56" s="639" t="s">
        <v>631</v>
      </c>
      <c r="L56" s="639" t="s">
        <v>569</v>
      </c>
      <c r="M56" s="527" t="s">
        <v>660</v>
      </c>
      <c r="N56" s="17"/>
      <c r="O56" s="143"/>
      <c r="P56" s="16"/>
      <c r="Q56" s="17"/>
    </row>
    <row r="57" spans="1:24" ht="26.25" customHeight="1">
      <c r="A57" s="961" t="s">
        <v>281</v>
      </c>
      <c r="B57" s="220" t="s">
        <v>69</v>
      </c>
      <c r="C57" s="220" t="s">
        <v>278</v>
      </c>
      <c r="D57" s="224">
        <v>141535</v>
      </c>
      <c r="E57" s="53">
        <v>147487</v>
      </c>
      <c r="F57" s="53">
        <v>152729</v>
      </c>
      <c r="G57" s="53" t="s">
        <v>11</v>
      </c>
      <c r="H57" s="53" t="s">
        <v>11</v>
      </c>
      <c r="I57" s="224" t="s">
        <v>11</v>
      </c>
      <c r="J57" s="224" t="s">
        <v>11</v>
      </c>
      <c r="K57" s="638" t="s">
        <v>631</v>
      </c>
      <c r="L57" s="638" t="s">
        <v>569</v>
      </c>
      <c r="M57" s="526" t="s">
        <v>660</v>
      </c>
    </row>
    <row r="58" spans="1:24" ht="26.25" customHeight="1">
      <c r="A58" s="962"/>
      <c r="B58" s="31" t="s">
        <v>70</v>
      </c>
      <c r="C58" s="31" t="s">
        <v>279</v>
      </c>
      <c r="D58" s="55">
        <v>2363</v>
      </c>
      <c r="E58" s="55">
        <v>2439</v>
      </c>
      <c r="F58" s="55">
        <v>2510</v>
      </c>
      <c r="G58" s="55" t="s">
        <v>11</v>
      </c>
      <c r="H58" s="55" t="s">
        <v>11</v>
      </c>
      <c r="I58" s="55" t="s">
        <v>11</v>
      </c>
      <c r="J58" s="55" t="s">
        <v>11</v>
      </c>
      <c r="K58" s="639" t="s">
        <v>631</v>
      </c>
      <c r="L58" s="639" t="s">
        <v>569</v>
      </c>
      <c r="M58" s="527" t="s">
        <v>660</v>
      </c>
      <c r="N58" s="17"/>
      <c r="O58" s="143"/>
      <c r="P58" s="16"/>
      <c r="Q58" s="17"/>
    </row>
    <row r="59" spans="1:24" ht="26.25" customHeight="1">
      <c r="A59" s="961" t="s">
        <v>282</v>
      </c>
      <c r="B59" s="220" t="s">
        <v>69</v>
      </c>
      <c r="C59" s="220" t="s">
        <v>278</v>
      </c>
      <c r="D59" s="224">
        <v>74320</v>
      </c>
      <c r="E59" s="53">
        <v>77024</v>
      </c>
      <c r="F59" s="53">
        <v>80239</v>
      </c>
      <c r="G59" s="53">
        <v>83282</v>
      </c>
      <c r="H59" s="53">
        <v>85358</v>
      </c>
      <c r="I59" s="224">
        <v>89962</v>
      </c>
      <c r="J59" s="224">
        <v>95107</v>
      </c>
      <c r="K59" s="637">
        <v>98513</v>
      </c>
      <c r="L59" s="637">
        <v>101028</v>
      </c>
      <c r="M59" s="54">
        <v>101901</v>
      </c>
    </row>
    <row r="60" spans="1:24" ht="26.25" customHeight="1" thickBot="1">
      <c r="A60" s="963"/>
      <c r="B60" s="34" t="s">
        <v>70</v>
      </c>
      <c r="C60" s="34" t="s">
        <v>279</v>
      </c>
      <c r="D60" s="57">
        <v>1695</v>
      </c>
      <c r="E60" s="57">
        <v>1758</v>
      </c>
      <c r="F60" s="57">
        <v>1843</v>
      </c>
      <c r="G60" s="57">
        <v>1882</v>
      </c>
      <c r="H60" s="57">
        <v>2018</v>
      </c>
      <c r="I60" s="57">
        <v>2096</v>
      </c>
      <c r="J60" s="57">
        <v>2210</v>
      </c>
      <c r="K60" s="640">
        <v>2290</v>
      </c>
      <c r="L60" s="640">
        <v>2341</v>
      </c>
      <c r="M60" s="58">
        <v>2361</v>
      </c>
      <c r="N60" s="17"/>
      <c r="O60" s="143"/>
      <c r="P60" s="16"/>
      <c r="Q60" s="17"/>
    </row>
    <row r="61" spans="1:24" ht="26.25" customHeight="1" thickTop="1">
      <c r="A61" s="964" t="s">
        <v>273</v>
      </c>
      <c r="B61" s="22" t="s">
        <v>69</v>
      </c>
      <c r="C61" s="22" t="s">
        <v>278</v>
      </c>
      <c r="D61" s="59">
        <v>295002</v>
      </c>
      <c r="E61" s="60">
        <v>309330</v>
      </c>
      <c r="F61" s="60">
        <v>320488</v>
      </c>
      <c r="G61" s="60">
        <v>332299</v>
      </c>
      <c r="H61" s="60">
        <v>341705</v>
      </c>
      <c r="I61" s="59">
        <v>353026</v>
      </c>
      <c r="J61" s="59">
        <v>360619</v>
      </c>
      <c r="K61" s="579">
        <v>371524</v>
      </c>
      <c r="L61" s="579">
        <v>376168</v>
      </c>
      <c r="M61" s="61">
        <v>377747</v>
      </c>
    </row>
    <row r="62" spans="1:24" ht="26.25" customHeight="1">
      <c r="A62" s="962"/>
      <c r="B62" s="31" t="s">
        <v>70</v>
      </c>
      <c r="C62" s="31" t="s">
        <v>279</v>
      </c>
      <c r="D62" s="55">
        <v>5340</v>
      </c>
      <c r="E62" s="55">
        <v>5534</v>
      </c>
      <c r="F62" s="55">
        <v>5757</v>
      </c>
      <c r="G62" s="55">
        <v>5929</v>
      </c>
      <c r="H62" s="55">
        <v>6171</v>
      </c>
      <c r="I62" s="55">
        <v>6332</v>
      </c>
      <c r="J62" s="55">
        <v>6466</v>
      </c>
      <c r="K62" s="597">
        <v>6625</v>
      </c>
      <c r="L62" s="597">
        <v>6727</v>
      </c>
      <c r="M62" s="56">
        <v>6734</v>
      </c>
      <c r="N62" s="17"/>
      <c r="O62" s="143"/>
      <c r="P62" s="16"/>
      <c r="Q62" s="17"/>
    </row>
    <row r="64" spans="1:24" s="226" customFormat="1" ht="13.75" customHeight="1">
      <c r="A64" s="956" t="s">
        <v>592</v>
      </c>
      <c r="B64" s="956"/>
      <c r="C64" s="956"/>
      <c r="D64" s="956"/>
      <c r="E64" s="956"/>
      <c r="F64" s="956"/>
      <c r="G64" s="956"/>
      <c r="H64" s="956"/>
      <c r="I64" s="956"/>
      <c r="J64" s="956"/>
      <c r="K64" s="555"/>
      <c r="L64" s="730"/>
      <c r="M64" s="516"/>
      <c r="N64" s="10"/>
      <c r="O64" s="128"/>
      <c r="P64" s="225"/>
    </row>
    <row r="65" spans="1:27" s="226" customFormat="1" ht="13.75" customHeight="1">
      <c r="A65" s="956" t="s">
        <v>593</v>
      </c>
      <c r="B65" s="956"/>
      <c r="C65" s="956"/>
      <c r="D65" s="956"/>
      <c r="E65" s="956"/>
      <c r="F65" s="956"/>
      <c r="G65" s="956"/>
      <c r="H65" s="956"/>
      <c r="I65" s="956"/>
      <c r="J65" s="956"/>
      <c r="K65" s="555"/>
      <c r="L65" s="730"/>
      <c r="M65" s="516"/>
      <c r="N65" s="227"/>
      <c r="O65" s="228"/>
      <c r="P65" s="225"/>
    </row>
    <row r="66" spans="1:27" ht="14.25" customHeight="1">
      <c r="G66" s="12"/>
      <c r="I66" s="17"/>
      <c r="J66" s="17"/>
      <c r="K66" s="17"/>
      <c r="L66" s="17"/>
      <c r="M66" s="17"/>
      <c r="N66" s="17"/>
      <c r="O66" s="12"/>
      <c r="P66" s="16"/>
      <c r="Q66" s="17"/>
      <c r="T66" s="16"/>
      <c r="U66" s="16"/>
      <c r="V66" s="5"/>
      <c r="W66" s="16"/>
      <c r="X66" s="2"/>
      <c r="Y66" s="16"/>
      <c r="Z66" s="16"/>
      <c r="AA66" s="16"/>
    </row>
  </sheetData>
  <sheetProtection password="F03D" sheet="1" objects="1" scenarios="1"/>
  <mergeCells count="15">
    <mergeCell ref="A64:J64"/>
    <mergeCell ref="A65:J65"/>
    <mergeCell ref="A8:A12"/>
    <mergeCell ref="A13:A17"/>
    <mergeCell ref="A18:A22"/>
    <mergeCell ref="A23:A27"/>
    <mergeCell ref="A28:A32"/>
    <mergeCell ref="A33:A37"/>
    <mergeCell ref="A43:A47"/>
    <mergeCell ref="A57:A58"/>
    <mergeCell ref="A59:A60"/>
    <mergeCell ref="A61:A62"/>
    <mergeCell ref="A55:A56"/>
    <mergeCell ref="A53:A54"/>
    <mergeCell ref="A38:A42"/>
  </mergeCells>
  <phoneticPr fontId="25"/>
  <printOptions horizontalCentered="1"/>
  <pageMargins left="0.59055118110236227" right="0.39370078740157483" top="0.31496062992125984" bottom="0.51181102362204722" header="0.19685039370078741" footer="0.19685039370078741"/>
  <pageSetup paperSize="9" scale="59" orientation="portrait" r:id="rId1"/>
  <headerFooter alignWithMargins="0">
    <oddFooter xml:space="preserve">&amp;R&amp;"Myriad Web,標準"&amp;6Daiwa House Industry  Financial Factbook
Fiscal Year Ended March 31, 2022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O59"/>
  <sheetViews>
    <sheetView showGridLines="0" view="pageBreakPreview" zoomScaleNormal="10" zoomScaleSheetLayoutView="100" workbookViewId="0"/>
  </sheetViews>
  <sheetFormatPr defaultColWidth="8" defaultRowHeight="14.15" customHeight="1"/>
  <cols>
    <col min="1" max="1" width="24.36328125" style="17" customWidth="1"/>
    <col min="2" max="2" width="19" style="17" customWidth="1"/>
    <col min="3" max="3" width="6.90625" style="17" customWidth="1"/>
    <col min="4" max="4" width="8.90625" style="17" customWidth="1"/>
    <col min="5" max="5" width="10.08984375" style="17" customWidth="1"/>
    <col min="6" max="6" width="10.08984375" style="11" customWidth="1"/>
    <col min="7" max="13" width="10.08984375" style="17" customWidth="1"/>
    <col min="14" max="14" width="3.08984375" style="5" customWidth="1"/>
    <col min="15" max="15" width="1.26953125" style="17" customWidth="1"/>
    <col min="16" max="16384" width="8" style="17"/>
  </cols>
  <sheetData>
    <row r="1" spans="1:15" ht="16.5" customHeight="1">
      <c r="A1" s="131"/>
      <c r="B1" s="131"/>
      <c r="C1" s="79"/>
      <c r="D1" s="79"/>
      <c r="E1" s="79"/>
      <c r="F1" s="80"/>
      <c r="G1" s="79"/>
      <c r="H1" s="79"/>
      <c r="I1" s="132"/>
      <c r="J1" s="132"/>
      <c r="K1" s="132"/>
      <c r="L1" s="726"/>
      <c r="M1" s="132"/>
      <c r="N1" s="518" t="s">
        <v>687</v>
      </c>
      <c r="O1" s="133"/>
    </row>
    <row r="2" spans="1:15" ht="23.25" customHeight="1">
      <c r="A2" s="134" t="s">
        <v>384</v>
      </c>
      <c r="B2" s="135"/>
      <c r="N2" s="17"/>
    </row>
    <row r="3" spans="1:15" ht="11.25" customHeight="1">
      <c r="N3" s="17"/>
    </row>
    <row r="4" spans="1:15" ht="23.25" customHeight="1" thickBot="1">
      <c r="A4" s="662" t="s">
        <v>710</v>
      </c>
      <c r="B4" s="138"/>
      <c r="C4" s="139"/>
      <c r="D4" s="139"/>
      <c r="E4" s="139"/>
      <c r="F4" s="20"/>
      <c r="G4" s="139"/>
      <c r="H4" s="139"/>
      <c r="I4" s="139"/>
      <c r="J4" s="139"/>
      <c r="K4" s="139"/>
      <c r="L4" s="139"/>
      <c r="M4" s="139"/>
      <c r="N4" s="139"/>
    </row>
    <row r="5" spans="1:15" ht="17.25" customHeight="1">
      <c r="F5" s="12"/>
      <c r="N5" s="17"/>
    </row>
    <row r="6" spans="1:15" ht="14.15" customHeight="1">
      <c r="A6" s="7" t="s">
        <v>681</v>
      </c>
      <c r="B6" s="16"/>
      <c r="C6" s="16"/>
      <c r="D6" s="16"/>
      <c r="E6" s="16"/>
      <c r="F6" s="12"/>
      <c r="G6" s="16"/>
      <c r="H6" s="16"/>
      <c r="I6" s="16"/>
      <c r="J6" s="16"/>
      <c r="K6" s="16"/>
      <c r="L6" s="16"/>
      <c r="M6" s="16"/>
    </row>
    <row r="7" spans="1:15" ht="14.25" customHeight="1" thickBot="1">
      <c r="A7" s="850" t="s">
        <v>311</v>
      </c>
      <c r="B7" s="797"/>
      <c r="C7" s="798"/>
      <c r="D7" s="798"/>
      <c r="E7" s="798" t="s">
        <v>22</v>
      </c>
      <c r="F7" s="798" t="s">
        <v>21</v>
      </c>
      <c r="G7" s="798" t="s">
        <v>15</v>
      </c>
      <c r="H7" s="798" t="s">
        <v>184</v>
      </c>
      <c r="I7" s="799" t="s">
        <v>563</v>
      </c>
      <c r="J7" s="799" t="s">
        <v>597</v>
      </c>
      <c r="K7" s="800" t="s">
        <v>625</v>
      </c>
      <c r="L7" s="800" t="s">
        <v>645</v>
      </c>
      <c r="M7" s="801" t="s">
        <v>686</v>
      </c>
      <c r="N7" s="17"/>
      <c r="O7" s="16"/>
    </row>
    <row r="8" spans="1:15" ht="28" customHeight="1">
      <c r="A8" s="964" t="s">
        <v>312</v>
      </c>
      <c r="B8" s="765" t="s">
        <v>551</v>
      </c>
      <c r="C8" s="968" t="s">
        <v>313</v>
      </c>
      <c r="D8" s="968"/>
      <c r="E8" s="8">
        <v>1735717</v>
      </c>
      <c r="F8" s="8">
        <v>1791414</v>
      </c>
      <c r="G8" s="8">
        <v>1812807</v>
      </c>
      <c r="H8" s="8">
        <v>1857193</v>
      </c>
      <c r="I8" s="8">
        <v>1914656</v>
      </c>
      <c r="J8" s="8">
        <v>1959890</v>
      </c>
      <c r="K8" s="510">
        <v>2035502</v>
      </c>
      <c r="L8" s="510">
        <v>2015547</v>
      </c>
      <c r="M8" s="232">
        <v>2020104</v>
      </c>
      <c r="N8" s="143"/>
      <c r="O8" s="16"/>
    </row>
    <row r="9" spans="1:15" ht="28" customHeight="1">
      <c r="A9" s="964"/>
      <c r="B9" s="14" t="s">
        <v>549</v>
      </c>
      <c r="C9" s="969" t="s">
        <v>314</v>
      </c>
      <c r="D9" s="969"/>
      <c r="E9" s="63">
        <v>1722074</v>
      </c>
      <c r="F9" s="63">
        <v>1774437</v>
      </c>
      <c r="G9" s="63">
        <v>1794208</v>
      </c>
      <c r="H9" s="63">
        <v>1835597</v>
      </c>
      <c r="I9" s="63">
        <v>1892830</v>
      </c>
      <c r="J9" s="63">
        <v>1936155</v>
      </c>
      <c r="K9" s="511">
        <v>2004770</v>
      </c>
      <c r="L9" s="511">
        <v>1978437</v>
      </c>
      <c r="M9" s="64">
        <v>1989148</v>
      </c>
      <c r="N9" s="143"/>
      <c r="O9" s="16"/>
    </row>
    <row r="10" spans="1:15" ht="28" customHeight="1">
      <c r="A10" s="964"/>
      <c r="B10" s="14" t="s">
        <v>73</v>
      </c>
      <c r="C10" s="969" t="s">
        <v>315</v>
      </c>
      <c r="D10" s="969"/>
      <c r="E10" s="63">
        <v>2830</v>
      </c>
      <c r="F10" s="63">
        <v>2880</v>
      </c>
      <c r="G10" s="63">
        <v>2981</v>
      </c>
      <c r="H10" s="63">
        <v>3104</v>
      </c>
      <c r="I10" s="63">
        <v>3243</v>
      </c>
      <c r="J10" s="63">
        <v>3372</v>
      </c>
      <c r="K10" s="511">
        <v>3646</v>
      </c>
      <c r="L10" s="511">
        <v>3617</v>
      </c>
      <c r="M10" s="64">
        <v>3725</v>
      </c>
      <c r="N10" s="143"/>
      <c r="O10" s="16"/>
    </row>
    <row r="11" spans="1:15" ht="28" customHeight="1">
      <c r="A11" s="962"/>
      <c r="B11" s="31" t="s">
        <v>74</v>
      </c>
      <c r="C11" s="966" t="s">
        <v>720</v>
      </c>
      <c r="D11" s="967"/>
      <c r="E11" s="238">
        <v>0.99199999999999999</v>
      </c>
      <c r="F11" s="238">
        <v>0.99099999999999999</v>
      </c>
      <c r="G11" s="238">
        <v>0.99</v>
      </c>
      <c r="H11" s="238">
        <v>0.98799999999999999</v>
      </c>
      <c r="I11" s="485">
        <v>0.98899999999999999</v>
      </c>
      <c r="J11" s="485">
        <v>0.98799999999999999</v>
      </c>
      <c r="K11" s="512">
        <v>0.98499999999999999</v>
      </c>
      <c r="L11" s="512">
        <v>0.98199999999999998</v>
      </c>
      <c r="M11" s="184">
        <v>0.98499999999999999</v>
      </c>
      <c r="N11" s="16"/>
    </row>
    <row r="12" spans="1:15" ht="28" customHeight="1">
      <c r="A12" s="961" t="s">
        <v>721</v>
      </c>
      <c r="B12" s="759" t="s">
        <v>550</v>
      </c>
      <c r="C12" s="974" t="s">
        <v>313</v>
      </c>
      <c r="D12" s="974"/>
      <c r="E12" s="901" t="s">
        <v>569</v>
      </c>
      <c r="F12" s="901" t="s">
        <v>707</v>
      </c>
      <c r="G12" s="901" t="s">
        <v>707</v>
      </c>
      <c r="H12" s="901" t="s">
        <v>707</v>
      </c>
      <c r="I12" s="901" t="s">
        <v>707</v>
      </c>
      <c r="J12" s="901" t="s">
        <v>707</v>
      </c>
      <c r="K12" s="901" t="s">
        <v>707</v>
      </c>
      <c r="L12" s="901" t="s">
        <v>707</v>
      </c>
      <c r="M12" s="221">
        <v>4611634</v>
      </c>
      <c r="N12" s="143"/>
      <c r="O12" s="16"/>
    </row>
    <row r="13" spans="1:15" ht="28" customHeight="1">
      <c r="A13" s="964"/>
      <c r="B13" s="14" t="s">
        <v>549</v>
      </c>
      <c r="C13" s="969" t="s">
        <v>314</v>
      </c>
      <c r="D13" s="969"/>
      <c r="E13" s="84" t="s">
        <v>569</v>
      </c>
      <c r="F13" s="84" t="s">
        <v>707</v>
      </c>
      <c r="G13" s="84" t="s">
        <v>707</v>
      </c>
      <c r="H13" s="84" t="s">
        <v>707</v>
      </c>
      <c r="I13" s="84" t="s">
        <v>707</v>
      </c>
      <c r="J13" s="84" t="s">
        <v>707</v>
      </c>
      <c r="K13" s="84" t="s">
        <v>707</v>
      </c>
      <c r="L13" s="84" t="s">
        <v>707</v>
      </c>
      <c r="M13" s="64">
        <v>4575154</v>
      </c>
      <c r="N13" s="143"/>
      <c r="O13" s="16"/>
    </row>
    <row r="14" spans="1:15" ht="28" customHeight="1">
      <c r="A14" s="964"/>
      <c r="B14" s="14" t="s">
        <v>73</v>
      </c>
      <c r="C14" s="969" t="s">
        <v>315</v>
      </c>
      <c r="D14" s="969"/>
      <c r="E14" s="84" t="s">
        <v>569</v>
      </c>
      <c r="F14" s="84" t="s">
        <v>707</v>
      </c>
      <c r="G14" s="84" t="s">
        <v>707</v>
      </c>
      <c r="H14" s="84" t="s">
        <v>707</v>
      </c>
      <c r="I14" s="84" t="s">
        <v>707</v>
      </c>
      <c r="J14" s="84" t="s">
        <v>707</v>
      </c>
      <c r="K14" s="84" t="s">
        <v>707</v>
      </c>
      <c r="L14" s="84" t="s">
        <v>707</v>
      </c>
      <c r="M14" s="64">
        <v>8091</v>
      </c>
      <c r="N14" s="143"/>
      <c r="O14" s="16"/>
    </row>
    <row r="15" spans="1:15" ht="28" customHeight="1">
      <c r="A15" s="962"/>
      <c r="B15" s="31" t="s">
        <v>74</v>
      </c>
      <c r="C15" s="966" t="s">
        <v>719</v>
      </c>
      <c r="D15" s="967"/>
      <c r="E15" s="902" t="s">
        <v>569</v>
      </c>
      <c r="F15" s="902" t="s">
        <v>707</v>
      </c>
      <c r="G15" s="902" t="s">
        <v>707</v>
      </c>
      <c r="H15" s="902" t="s">
        <v>707</v>
      </c>
      <c r="I15" s="902" t="s">
        <v>707</v>
      </c>
      <c r="J15" s="902" t="s">
        <v>707</v>
      </c>
      <c r="K15" s="902" t="s">
        <v>707</v>
      </c>
      <c r="L15" s="902" t="s">
        <v>707</v>
      </c>
      <c r="M15" s="184">
        <v>0.99199999999999999</v>
      </c>
      <c r="N15" s="16"/>
    </row>
    <row r="16" spans="1:15" ht="28" customHeight="1">
      <c r="A16" s="964" t="s">
        <v>723</v>
      </c>
      <c r="B16" s="899" t="s">
        <v>550</v>
      </c>
      <c r="C16" s="968" t="s">
        <v>313</v>
      </c>
      <c r="D16" s="968"/>
      <c r="E16" s="8">
        <v>1460668</v>
      </c>
      <c r="F16" s="8">
        <v>1584088</v>
      </c>
      <c r="G16" s="8">
        <v>1747872</v>
      </c>
      <c r="H16" s="8">
        <v>1900896</v>
      </c>
      <c r="I16" s="8">
        <v>2149198</v>
      </c>
      <c r="J16" s="8">
        <v>2309375</v>
      </c>
      <c r="K16" s="510">
        <v>2515900</v>
      </c>
      <c r="L16" s="510">
        <v>2589264</v>
      </c>
      <c r="M16" s="667" t="s">
        <v>7</v>
      </c>
      <c r="N16" s="143"/>
      <c r="O16" s="16"/>
    </row>
    <row r="17" spans="1:15" ht="28" customHeight="1">
      <c r="A17" s="964"/>
      <c r="B17" s="14" t="s">
        <v>549</v>
      </c>
      <c r="C17" s="969" t="s">
        <v>314</v>
      </c>
      <c r="D17" s="969"/>
      <c r="E17" s="63">
        <v>1454766</v>
      </c>
      <c r="F17" s="63">
        <v>1576780</v>
      </c>
      <c r="G17" s="63">
        <v>1740654</v>
      </c>
      <c r="H17" s="63">
        <v>1894110</v>
      </c>
      <c r="I17" s="63">
        <v>2140286</v>
      </c>
      <c r="J17" s="63">
        <v>2299191</v>
      </c>
      <c r="K17" s="511">
        <v>2504555</v>
      </c>
      <c r="L17" s="511">
        <v>2577704</v>
      </c>
      <c r="M17" s="153" t="s">
        <v>7</v>
      </c>
      <c r="N17" s="143"/>
      <c r="O17" s="16"/>
    </row>
    <row r="18" spans="1:15" ht="28" customHeight="1">
      <c r="A18" s="964"/>
      <c r="B18" s="14" t="s">
        <v>73</v>
      </c>
      <c r="C18" s="969" t="s">
        <v>315</v>
      </c>
      <c r="D18" s="969"/>
      <c r="E18" s="63">
        <v>2634</v>
      </c>
      <c r="F18" s="63">
        <v>2850</v>
      </c>
      <c r="G18" s="63">
        <v>3115</v>
      </c>
      <c r="H18" s="63">
        <v>3387</v>
      </c>
      <c r="I18" s="63">
        <v>3861</v>
      </c>
      <c r="J18" s="63">
        <v>4119</v>
      </c>
      <c r="K18" s="511">
        <v>4383</v>
      </c>
      <c r="L18" s="511">
        <v>4530</v>
      </c>
      <c r="M18" s="153" t="s">
        <v>7</v>
      </c>
      <c r="N18" s="143"/>
      <c r="O18" s="16"/>
    </row>
    <row r="19" spans="1:15" ht="28" customHeight="1">
      <c r="A19" s="962"/>
      <c r="B19" s="31" t="s">
        <v>74</v>
      </c>
      <c r="C19" s="966" t="s">
        <v>719</v>
      </c>
      <c r="D19" s="967"/>
      <c r="E19" s="238">
        <v>0.996</v>
      </c>
      <c r="F19" s="238">
        <v>0.995</v>
      </c>
      <c r="G19" s="238">
        <v>0.996</v>
      </c>
      <c r="H19" s="238">
        <v>0.996</v>
      </c>
      <c r="I19" s="485">
        <v>0.996</v>
      </c>
      <c r="J19" s="485">
        <v>0.996</v>
      </c>
      <c r="K19" s="512">
        <v>0.995</v>
      </c>
      <c r="L19" s="512">
        <v>0.996</v>
      </c>
      <c r="M19" s="754" t="s">
        <v>7</v>
      </c>
      <c r="N19" s="16"/>
    </row>
    <row r="20" spans="1:15" ht="28" customHeight="1">
      <c r="A20" s="961" t="s">
        <v>722</v>
      </c>
      <c r="B20" s="759" t="s">
        <v>550</v>
      </c>
      <c r="C20" s="974" t="s">
        <v>313</v>
      </c>
      <c r="D20" s="974"/>
      <c r="E20" s="231">
        <v>1337464</v>
      </c>
      <c r="F20" s="231">
        <v>1459862</v>
      </c>
      <c r="G20" s="231">
        <v>1581442</v>
      </c>
      <c r="H20" s="231">
        <v>1681892</v>
      </c>
      <c r="I20" s="231">
        <v>1766928</v>
      </c>
      <c r="J20" s="231">
        <v>1826327</v>
      </c>
      <c r="K20" s="641">
        <v>1861894</v>
      </c>
      <c r="L20" s="641">
        <v>1956476</v>
      </c>
      <c r="M20" s="753" t="s">
        <v>7</v>
      </c>
      <c r="N20" s="143"/>
      <c r="O20" s="16"/>
    </row>
    <row r="21" spans="1:15" ht="28" customHeight="1">
      <c r="A21" s="964"/>
      <c r="B21" s="14" t="s">
        <v>549</v>
      </c>
      <c r="C21" s="969" t="s">
        <v>314</v>
      </c>
      <c r="D21" s="969"/>
      <c r="E21" s="63">
        <v>1329841</v>
      </c>
      <c r="F21" s="63">
        <v>1446087</v>
      </c>
      <c r="G21" s="63">
        <v>1568503</v>
      </c>
      <c r="H21" s="63">
        <v>1666314</v>
      </c>
      <c r="I21" s="63">
        <v>1743771</v>
      </c>
      <c r="J21" s="63">
        <v>1803217</v>
      </c>
      <c r="K21" s="511">
        <v>1837568</v>
      </c>
      <c r="L21" s="511">
        <v>1926246</v>
      </c>
      <c r="M21" s="153" t="s">
        <v>7</v>
      </c>
      <c r="N21" s="143"/>
      <c r="O21" s="16"/>
    </row>
    <row r="22" spans="1:15" ht="28" customHeight="1">
      <c r="A22" s="964"/>
      <c r="B22" s="14" t="s">
        <v>73</v>
      </c>
      <c r="C22" s="969" t="s">
        <v>315</v>
      </c>
      <c r="D22" s="969"/>
      <c r="E22" s="63">
        <v>2354</v>
      </c>
      <c r="F22" s="63">
        <v>2531</v>
      </c>
      <c r="G22" s="63">
        <v>2714</v>
      </c>
      <c r="H22" s="63">
        <v>2828</v>
      </c>
      <c r="I22" s="63">
        <v>2971</v>
      </c>
      <c r="J22" s="63">
        <v>3119</v>
      </c>
      <c r="K22" s="511">
        <v>3191</v>
      </c>
      <c r="L22" s="511">
        <v>3352</v>
      </c>
      <c r="M22" s="153" t="s">
        <v>7</v>
      </c>
      <c r="N22" s="143"/>
      <c r="O22" s="16"/>
    </row>
    <row r="23" spans="1:15" ht="28" customHeight="1" thickBot="1">
      <c r="A23" s="963"/>
      <c r="B23" s="34" t="s">
        <v>74</v>
      </c>
      <c r="C23" s="970" t="s">
        <v>719</v>
      </c>
      <c r="D23" s="971"/>
      <c r="E23" s="239">
        <v>0.99399999999999999</v>
      </c>
      <c r="F23" s="239">
        <v>0.99099999999999999</v>
      </c>
      <c r="G23" s="239">
        <v>0.99199999999999999</v>
      </c>
      <c r="H23" s="239">
        <v>0.99099999999999999</v>
      </c>
      <c r="I23" s="903">
        <v>0.98699999999999999</v>
      </c>
      <c r="J23" s="903">
        <v>0.98699999999999999</v>
      </c>
      <c r="K23" s="904">
        <v>0.98699999999999999</v>
      </c>
      <c r="L23" s="904">
        <v>0.98499999999999999</v>
      </c>
      <c r="M23" s="905" t="s">
        <v>7</v>
      </c>
      <c r="N23" s="16"/>
    </row>
    <row r="24" spans="1:15" ht="28" customHeight="1" thickTop="1">
      <c r="A24" s="964" t="s">
        <v>317</v>
      </c>
      <c r="B24" s="36" t="s">
        <v>550</v>
      </c>
      <c r="C24" s="968" t="s">
        <v>313</v>
      </c>
      <c r="D24" s="968"/>
      <c r="E24" s="8">
        <v>4533849</v>
      </c>
      <c r="F24" s="8">
        <v>4835365</v>
      </c>
      <c r="G24" s="8">
        <v>5142121</v>
      </c>
      <c r="H24" s="8">
        <v>5439981</v>
      </c>
      <c r="I24" s="510">
        <f>I8+I16+I20</f>
        <v>5830782</v>
      </c>
      <c r="J24" s="510">
        <v>6095592</v>
      </c>
      <c r="K24" s="510">
        <v>6413296</v>
      </c>
      <c r="L24" s="510">
        <v>6561286</v>
      </c>
      <c r="M24" s="232">
        <v>6631738</v>
      </c>
      <c r="N24" s="143"/>
      <c r="O24" s="16"/>
    </row>
    <row r="25" spans="1:15" ht="28" customHeight="1">
      <c r="A25" s="964"/>
      <c r="B25" s="14" t="s">
        <v>549</v>
      </c>
      <c r="C25" s="969" t="s">
        <v>318</v>
      </c>
      <c r="D25" s="969"/>
      <c r="E25" s="63">
        <v>4506681</v>
      </c>
      <c r="F25" s="63">
        <v>4797304</v>
      </c>
      <c r="G25" s="63">
        <v>5103365</v>
      </c>
      <c r="H25" s="63">
        <v>5396021</v>
      </c>
      <c r="I25" s="511">
        <f>I9+I17+I21</f>
        <v>5776887</v>
      </c>
      <c r="J25" s="511">
        <v>6038563</v>
      </c>
      <c r="K25" s="511">
        <v>6346893</v>
      </c>
      <c r="L25" s="511">
        <v>6482387</v>
      </c>
      <c r="M25" s="64">
        <v>6564301</v>
      </c>
      <c r="N25" s="143"/>
      <c r="O25" s="16"/>
    </row>
    <row r="26" spans="1:15" ht="28" customHeight="1">
      <c r="A26" s="964"/>
      <c r="B26" s="14" t="s">
        <v>73</v>
      </c>
      <c r="C26" s="969" t="s">
        <v>319</v>
      </c>
      <c r="D26" s="969"/>
      <c r="E26" s="63">
        <v>7818</v>
      </c>
      <c r="F26" s="63">
        <v>8261</v>
      </c>
      <c r="G26" s="63">
        <v>8810</v>
      </c>
      <c r="H26" s="63">
        <v>9319</v>
      </c>
      <c r="I26" s="511">
        <f>I10+I18+I22</f>
        <v>10075</v>
      </c>
      <c r="J26" s="511">
        <v>10610</v>
      </c>
      <c r="K26" s="511">
        <v>11220</v>
      </c>
      <c r="L26" s="511">
        <v>11499</v>
      </c>
      <c r="M26" s="64">
        <v>11816</v>
      </c>
      <c r="N26" s="143"/>
      <c r="O26" s="16"/>
    </row>
    <row r="27" spans="1:15" ht="28" customHeight="1">
      <c r="A27" s="962"/>
      <c r="B27" s="31" t="s">
        <v>74</v>
      </c>
      <c r="C27" s="966" t="s">
        <v>719</v>
      </c>
      <c r="D27" s="967"/>
      <c r="E27" s="238">
        <v>0.99399999999999999</v>
      </c>
      <c r="F27" s="238">
        <v>0.99199999999999999</v>
      </c>
      <c r="G27" s="238">
        <v>0.99199999999999999</v>
      </c>
      <c r="H27" s="238">
        <v>0.99199999999999999</v>
      </c>
      <c r="I27" s="512">
        <f>I25/I24</f>
        <v>0.99075681443758312</v>
      </c>
      <c r="J27" s="512">
        <v>0.99099999999999999</v>
      </c>
      <c r="K27" s="512">
        <v>0.99</v>
      </c>
      <c r="L27" s="512">
        <v>0.98799999999999999</v>
      </c>
      <c r="M27" s="184">
        <v>0.99</v>
      </c>
      <c r="N27" s="16"/>
    </row>
    <row r="28" spans="1:15" ht="20.5" customHeight="1"/>
    <row r="29" spans="1:15" ht="14.15" customHeight="1">
      <c r="A29" s="7" t="s">
        <v>75</v>
      </c>
      <c r="B29" s="16"/>
      <c r="C29" s="16"/>
      <c r="D29" s="16"/>
      <c r="E29" s="16"/>
      <c r="F29" s="12"/>
      <c r="G29" s="16"/>
      <c r="H29" s="16"/>
      <c r="I29" s="16"/>
      <c r="J29" s="16"/>
      <c r="K29" s="16"/>
      <c r="L29" s="16"/>
      <c r="M29" s="16"/>
    </row>
    <row r="30" spans="1:15" ht="14.25" customHeight="1" thickBot="1">
      <c r="A30" s="850" t="s">
        <v>320</v>
      </c>
      <c r="B30" s="797"/>
      <c r="C30" s="798"/>
      <c r="D30" s="798"/>
      <c r="E30" s="798" t="s">
        <v>22</v>
      </c>
      <c r="F30" s="798" t="s">
        <v>21</v>
      </c>
      <c r="G30" s="798" t="s">
        <v>15</v>
      </c>
      <c r="H30" s="798" t="s">
        <v>184</v>
      </c>
      <c r="I30" s="799" t="s">
        <v>563</v>
      </c>
      <c r="J30" s="799" t="s">
        <v>597</v>
      </c>
      <c r="K30" s="800" t="s">
        <v>625</v>
      </c>
      <c r="L30" s="800" t="s">
        <v>645</v>
      </c>
      <c r="M30" s="801" t="s">
        <v>686</v>
      </c>
      <c r="N30" s="17"/>
      <c r="O30" s="16"/>
    </row>
    <row r="31" spans="1:15" ht="28" customHeight="1">
      <c r="A31" s="964" t="s">
        <v>321</v>
      </c>
      <c r="B31" s="35" t="s">
        <v>72</v>
      </c>
      <c r="C31" s="968" t="s">
        <v>313</v>
      </c>
      <c r="D31" s="968"/>
      <c r="E31" s="8">
        <v>296053</v>
      </c>
      <c r="F31" s="8">
        <v>298909</v>
      </c>
      <c r="G31" s="8">
        <v>299483</v>
      </c>
      <c r="H31" s="8">
        <v>296331</v>
      </c>
      <c r="I31" s="8">
        <v>326505</v>
      </c>
      <c r="J31" s="8">
        <v>279686</v>
      </c>
      <c r="K31" s="510">
        <v>351854</v>
      </c>
      <c r="L31" s="510">
        <v>310274</v>
      </c>
      <c r="M31" s="232">
        <v>332456</v>
      </c>
      <c r="N31" s="143"/>
      <c r="O31" s="16"/>
    </row>
    <row r="32" spans="1:15" ht="28" customHeight="1">
      <c r="A32" s="964"/>
      <c r="B32" s="21" t="s">
        <v>316</v>
      </c>
      <c r="C32" s="969" t="s">
        <v>318</v>
      </c>
      <c r="D32" s="969"/>
      <c r="E32" s="63">
        <v>284547</v>
      </c>
      <c r="F32" s="63">
        <v>290509</v>
      </c>
      <c r="G32" s="63">
        <v>295772</v>
      </c>
      <c r="H32" s="63">
        <v>288351</v>
      </c>
      <c r="I32" s="63">
        <v>322345</v>
      </c>
      <c r="J32" s="63">
        <v>272768</v>
      </c>
      <c r="K32" s="511">
        <v>337144</v>
      </c>
      <c r="L32" s="511">
        <v>284170</v>
      </c>
      <c r="M32" s="64">
        <v>305606</v>
      </c>
      <c r="N32" s="143"/>
      <c r="O32" s="16"/>
    </row>
    <row r="33" spans="1:15" ht="28" customHeight="1">
      <c r="A33" s="964"/>
      <c r="B33" s="21" t="s">
        <v>73</v>
      </c>
      <c r="C33" s="969" t="s">
        <v>315</v>
      </c>
      <c r="D33" s="969"/>
      <c r="E33" s="63">
        <v>706</v>
      </c>
      <c r="F33" s="63">
        <v>728</v>
      </c>
      <c r="G33" s="63">
        <v>722</v>
      </c>
      <c r="H33" s="63">
        <v>719</v>
      </c>
      <c r="I33" s="63">
        <v>768</v>
      </c>
      <c r="J33" s="63">
        <v>610</v>
      </c>
      <c r="K33" s="511">
        <v>812</v>
      </c>
      <c r="L33" s="511">
        <v>650</v>
      </c>
      <c r="M33" s="64">
        <v>691</v>
      </c>
      <c r="N33" s="143"/>
      <c r="O33" s="16"/>
    </row>
    <row r="34" spans="1:15" ht="28" customHeight="1">
      <c r="A34" s="962"/>
      <c r="B34" s="31" t="s">
        <v>74</v>
      </c>
      <c r="C34" s="966" t="s">
        <v>719</v>
      </c>
      <c r="D34" s="967"/>
      <c r="E34" s="238">
        <v>0.96099999999999997</v>
      </c>
      <c r="F34" s="238">
        <v>0.97199999999999998</v>
      </c>
      <c r="G34" s="238">
        <v>0.98799999999999999</v>
      </c>
      <c r="H34" s="238">
        <v>0.97299999999999998</v>
      </c>
      <c r="I34" s="238">
        <v>0.98699999999999999</v>
      </c>
      <c r="J34" s="238">
        <v>0.97499999999999998</v>
      </c>
      <c r="K34" s="642">
        <v>0.95799999999999996</v>
      </c>
      <c r="L34" s="642">
        <v>0.91600000000000004</v>
      </c>
      <c r="M34" s="240">
        <v>0.91900000000000004</v>
      </c>
      <c r="N34" s="16"/>
    </row>
    <row r="35" spans="1:15" ht="21.65" customHeight="1">
      <c r="A35" s="972" t="s">
        <v>769</v>
      </c>
      <c r="B35" s="972"/>
      <c r="C35" s="972"/>
      <c r="D35" s="972"/>
      <c r="E35" s="972"/>
      <c r="F35" s="972"/>
      <c r="G35" s="972"/>
      <c r="H35" s="972"/>
      <c r="I35" s="972"/>
      <c r="J35" s="972"/>
      <c r="K35" s="972"/>
      <c r="L35" s="972"/>
      <c r="M35" s="972"/>
    </row>
    <row r="36" spans="1:15" ht="21.65" customHeight="1">
      <c r="A36" s="973" t="s">
        <v>724</v>
      </c>
      <c r="B36" s="973"/>
      <c r="C36" s="973"/>
      <c r="D36" s="973"/>
      <c r="E36" s="973"/>
      <c r="F36" s="973"/>
      <c r="G36" s="973"/>
      <c r="H36" s="973"/>
      <c r="I36" s="973"/>
      <c r="J36" s="973"/>
      <c r="K36" s="973"/>
      <c r="L36" s="973"/>
      <c r="M36" s="973"/>
    </row>
    <row r="37" spans="1:15" ht="8.15" customHeight="1">
      <c r="A37" s="693"/>
    </row>
    <row r="38" spans="1:15" ht="5.15" customHeight="1"/>
    <row r="39" spans="1:15" s="5" customFormat="1" ht="14.15" customHeight="1"/>
    <row r="40" spans="1:15" ht="14.15" customHeight="1">
      <c r="F40" s="17"/>
      <c r="N40" s="17"/>
    </row>
    <row r="41" spans="1:15" ht="20.149999999999999" customHeight="1">
      <c r="F41" s="17"/>
      <c r="N41" s="17"/>
    </row>
    <row r="42" spans="1:15" ht="20.149999999999999" customHeight="1">
      <c r="F42" s="17"/>
      <c r="N42" s="17"/>
    </row>
    <row r="43" spans="1:15" ht="26.25" customHeight="1">
      <c r="F43" s="17"/>
      <c r="N43" s="17"/>
    </row>
    <row r="44" spans="1:15" ht="26.25" customHeight="1">
      <c r="F44" s="17"/>
      <c r="N44" s="17"/>
    </row>
    <row r="45" spans="1:15" ht="26.25" customHeight="1">
      <c r="F45" s="17"/>
      <c r="N45" s="17"/>
    </row>
    <row r="46" spans="1:15" ht="26.25" customHeight="1">
      <c r="F46" s="17"/>
      <c r="N46" s="17"/>
    </row>
    <row r="47" spans="1:15" ht="26.25" customHeight="1">
      <c r="F47" s="17"/>
      <c r="N47" s="17"/>
    </row>
    <row r="48" spans="1:15" ht="26.25" customHeight="1">
      <c r="F48" s="17"/>
      <c r="N48" s="17"/>
    </row>
    <row r="49" spans="6:14" ht="26.25" customHeight="1">
      <c r="F49" s="17"/>
      <c r="N49" s="17"/>
    </row>
    <row r="50" spans="6:14" ht="26.25" customHeight="1">
      <c r="F50" s="17"/>
      <c r="N50" s="17"/>
    </row>
    <row r="51" spans="6:14" ht="26.25" customHeight="1">
      <c r="F51" s="17"/>
      <c r="N51" s="17"/>
    </row>
    <row r="52" spans="6:14" ht="26.25" customHeight="1">
      <c r="F52" s="17"/>
      <c r="N52" s="17"/>
    </row>
    <row r="53" spans="6:14" ht="26.25" customHeight="1">
      <c r="F53" s="17"/>
      <c r="N53" s="17"/>
    </row>
    <row r="54" spans="6:14" ht="26.25" customHeight="1">
      <c r="F54" s="17"/>
      <c r="N54" s="17"/>
    </row>
    <row r="55" spans="6:14" ht="26.25" customHeight="1">
      <c r="F55" s="17"/>
      <c r="N55" s="17"/>
    </row>
    <row r="56" spans="6:14" ht="26.25" customHeight="1">
      <c r="F56" s="17"/>
      <c r="N56" s="17"/>
    </row>
    <row r="57" spans="6:14" ht="26.25" customHeight="1">
      <c r="F57" s="17"/>
      <c r="N57" s="17"/>
    </row>
    <row r="58" spans="6:14" ht="24.65" customHeight="1">
      <c r="F58" s="17"/>
      <c r="N58" s="17"/>
    </row>
    <row r="59" spans="6:14" ht="28.5" customHeight="1">
      <c r="F59" s="17"/>
      <c r="N59" s="17"/>
    </row>
  </sheetData>
  <sheetProtection password="F03D" sheet="1" objects="1" scenarios="1"/>
  <mergeCells count="32">
    <mergeCell ref="A35:M35"/>
    <mergeCell ref="A36:M36"/>
    <mergeCell ref="A12:A15"/>
    <mergeCell ref="C12:D12"/>
    <mergeCell ref="C13:D13"/>
    <mergeCell ref="C14:D14"/>
    <mergeCell ref="C15:D15"/>
    <mergeCell ref="A24:A27"/>
    <mergeCell ref="C16:D16"/>
    <mergeCell ref="C17:D17"/>
    <mergeCell ref="C18:D18"/>
    <mergeCell ref="C19:D19"/>
    <mergeCell ref="A20:A23"/>
    <mergeCell ref="C20:D20"/>
    <mergeCell ref="C21:D21"/>
    <mergeCell ref="C22:D22"/>
    <mergeCell ref="A8:A11"/>
    <mergeCell ref="C11:D11"/>
    <mergeCell ref="C10:D10"/>
    <mergeCell ref="C9:D9"/>
    <mergeCell ref="C8:D8"/>
    <mergeCell ref="C23:D23"/>
    <mergeCell ref="A16:A19"/>
    <mergeCell ref="C24:D24"/>
    <mergeCell ref="C25:D25"/>
    <mergeCell ref="C26:D26"/>
    <mergeCell ref="C27:D27"/>
    <mergeCell ref="A31:A34"/>
    <mergeCell ref="C31:D31"/>
    <mergeCell ref="C32:D32"/>
    <mergeCell ref="C33:D33"/>
    <mergeCell ref="C34:D34"/>
  </mergeCells>
  <phoneticPr fontId="25"/>
  <printOptions horizontalCentered="1"/>
  <pageMargins left="0.59055118110236227" right="0.39370078740157483" top="0.31496062992125984" bottom="0.51181102362204722" header="0.19685039370078741" footer="0.19685039370078741"/>
  <pageSetup paperSize="9" scale="61" orientation="portrait" r:id="rId1"/>
  <headerFooter scaleWithDoc="0" alignWithMargins="0">
    <oddFooter xml:space="preserve">&amp;R&amp;"Myriad Web,標準"&amp;6Daiwa House Industry  Financial Factbook
Fiscal Year Ended March 31, 2022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0A77-4F04-4A68-B1D8-46B4F8A7BC8B}">
  <sheetPr>
    <tabColor rgb="FFFFFF00"/>
    <pageSetUpPr fitToPage="1"/>
  </sheetPr>
  <dimension ref="A1:R59"/>
  <sheetViews>
    <sheetView showGridLines="0" view="pageBreakPreview" zoomScaleNormal="25" zoomScaleSheetLayoutView="100" workbookViewId="0"/>
  </sheetViews>
  <sheetFormatPr defaultColWidth="8" defaultRowHeight="14.15" customHeight="1"/>
  <cols>
    <col min="1" max="1" width="26.08984375" style="17" customWidth="1"/>
    <col min="2" max="2" width="19" style="17" customWidth="1"/>
    <col min="3" max="3" width="6.90625" style="17" customWidth="1"/>
    <col min="4" max="4" width="8.90625" style="17" customWidth="1"/>
    <col min="5" max="5" width="10.08984375" style="17" customWidth="1"/>
    <col min="6" max="6" width="10.08984375" style="11" customWidth="1"/>
    <col min="7" max="13" width="10.08984375" style="17" customWidth="1"/>
    <col min="14" max="14" width="3.08984375" style="5" customWidth="1"/>
    <col min="15" max="16" width="9.36328125" style="17" bestFit="1" customWidth="1"/>
    <col min="17" max="17" width="10.26953125" style="17" bestFit="1" customWidth="1"/>
    <col min="18" max="18" width="8.90625" style="17" customWidth="1"/>
    <col min="19" max="16384" width="8" style="17"/>
  </cols>
  <sheetData>
    <row r="1" spans="1:18" ht="16.5" customHeight="1">
      <c r="A1" s="131"/>
      <c r="B1" s="131"/>
      <c r="C1" s="79"/>
      <c r="D1" s="79"/>
      <c r="E1" s="79"/>
      <c r="F1" s="80"/>
      <c r="G1" s="79"/>
      <c r="H1" s="79"/>
      <c r="I1" s="758"/>
      <c r="J1" s="758"/>
      <c r="K1" s="758"/>
      <c r="L1" s="758"/>
      <c r="M1" s="758"/>
      <c r="N1" s="518" t="s">
        <v>687</v>
      </c>
    </row>
    <row r="2" spans="1:18" ht="23.25" customHeight="1">
      <c r="A2" s="134" t="s">
        <v>384</v>
      </c>
      <c r="B2" s="135"/>
      <c r="N2" s="17"/>
    </row>
    <row r="3" spans="1:18" ht="11.25" customHeight="1">
      <c r="N3" s="17"/>
      <c r="O3" s="5"/>
      <c r="Q3" s="1"/>
    </row>
    <row r="4" spans="1:18" ht="23.25" customHeight="1" thickBot="1">
      <c r="A4" s="662" t="s">
        <v>711</v>
      </c>
      <c r="B4" s="138"/>
      <c r="C4" s="139"/>
      <c r="D4" s="139"/>
      <c r="E4" s="139"/>
      <c r="F4" s="20"/>
      <c r="G4" s="139"/>
      <c r="H4" s="139"/>
      <c r="I4" s="139"/>
      <c r="J4" s="139"/>
      <c r="K4" s="139"/>
      <c r="L4" s="139"/>
      <c r="M4" s="139"/>
      <c r="N4" s="139"/>
      <c r="O4" s="5"/>
      <c r="Q4" s="1"/>
    </row>
    <row r="5" spans="1:18" ht="17.25" customHeight="1">
      <c r="F5" s="12"/>
      <c r="N5" s="17"/>
      <c r="O5" s="2"/>
      <c r="P5" s="16"/>
      <c r="Q5" s="16"/>
      <c r="R5" s="16"/>
    </row>
    <row r="7" spans="1:18" ht="14.25" customHeight="1">
      <c r="A7" s="7" t="s">
        <v>650</v>
      </c>
      <c r="B7" s="16"/>
      <c r="C7" s="16"/>
      <c r="D7" s="16"/>
      <c r="E7" s="12"/>
      <c r="F7" s="16"/>
      <c r="G7" s="16"/>
      <c r="H7" s="16"/>
      <c r="I7" s="16"/>
      <c r="J7" s="16"/>
      <c r="K7" s="5"/>
      <c r="L7" s="5"/>
      <c r="M7" s="5"/>
      <c r="O7" s="5"/>
      <c r="P7" s="5"/>
      <c r="Q7" s="5"/>
      <c r="R7" s="5"/>
    </row>
    <row r="8" spans="1:18" ht="26.25" customHeight="1" thickBot="1">
      <c r="A8" s="873" t="s">
        <v>654</v>
      </c>
      <c r="B8" s="797"/>
      <c r="C8" s="798"/>
      <c r="D8" s="852"/>
      <c r="E8" s="798" t="s">
        <v>22</v>
      </c>
      <c r="F8" s="798" t="s">
        <v>21</v>
      </c>
      <c r="G8" s="798" t="s">
        <v>15</v>
      </c>
      <c r="H8" s="798" t="s">
        <v>184</v>
      </c>
      <c r="I8" s="798" t="s">
        <v>558</v>
      </c>
      <c r="J8" s="799" t="s">
        <v>596</v>
      </c>
      <c r="K8" s="799" t="s">
        <v>647</v>
      </c>
      <c r="L8" s="799" t="s">
        <v>645</v>
      </c>
      <c r="M8" s="801" t="s">
        <v>686</v>
      </c>
    </row>
    <row r="9" spans="1:18" ht="26.25" customHeight="1">
      <c r="A9" s="22" t="s">
        <v>633</v>
      </c>
      <c r="B9" s="22" t="s">
        <v>299</v>
      </c>
      <c r="C9" s="22"/>
      <c r="D9" s="851"/>
      <c r="E9" s="22">
        <v>38</v>
      </c>
      <c r="F9" s="22">
        <v>40</v>
      </c>
      <c r="G9" s="22">
        <v>46</v>
      </c>
      <c r="H9" s="22">
        <v>52</v>
      </c>
      <c r="I9" s="22">
        <v>54</v>
      </c>
      <c r="J9" s="22">
        <v>72</v>
      </c>
      <c r="K9" s="22">
        <v>91</v>
      </c>
      <c r="L9" s="22">
        <v>92</v>
      </c>
      <c r="M9" s="192">
        <v>102</v>
      </c>
    </row>
    <row r="10" spans="1:18" ht="26.25" customHeight="1" thickBot="1">
      <c r="A10" s="34" t="s">
        <v>634</v>
      </c>
      <c r="B10" s="34" t="s">
        <v>300</v>
      </c>
      <c r="C10" s="34"/>
      <c r="D10" s="663"/>
      <c r="E10" s="215">
        <v>8605</v>
      </c>
      <c r="F10" s="215">
        <v>8981</v>
      </c>
      <c r="G10" s="215">
        <v>10150</v>
      </c>
      <c r="H10" s="215">
        <v>11398</v>
      </c>
      <c r="I10" s="215">
        <v>11548</v>
      </c>
      <c r="J10" s="215">
        <v>14444</v>
      </c>
      <c r="K10" s="215">
        <v>17068</v>
      </c>
      <c r="L10" s="215">
        <v>17585</v>
      </c>
      <c r="M10" s="216">
        <v>18872</v>
      </c>
    </row>
    <row r="11" spans="1:18" ht="26.25" customHeight="1" thickTop="1">
      <c r="A11" s="980" t="s">
        <v>758</v>
      </c>
      <c r="B11" s="760" t="s">
        <v>66</v>
      </c>
      <c r="C11" s="719" t="s">
        <v>672</v>
      </c>
      <c r="D11" s="16"/>
      <c r="E11" s="209">
        <v>0.83899999999999997</v>
      </c>
      <c r="F11" s="209">
        <v>0.85799999999999998</v>
      </c>
      <c r="G11" s="209">
        <v>0.872</v>
      </c>
      <c r="H11" s="721">
        <v>0.88600000000000001</v>
      </c>
      <c r="I11" s="209">
        <v>0.91500000000000004</v>
      </c>
      <c r="J11" s="209">
        <v>0.91800000000000004</v>
      </c>
      <c r="K11" s="209">
        <v>0.874</v>
      </c>
      <c r="L11" s="209">
        <v>0.33900000000000002</v>
      </c>
      <c r="M11" s="722">
        <v>0.55700000000000005</v>
      </c>
    </row>
    <row r="12" spans="1:18" ht="26.25" customHeight="1">
      <c r="A12" s="981"/>
      <c r="B12" s="14" t="s">
        <v>670</v>
      </c>
      <c r="C12" s="983" t="s">
        <v>671</v>
      </c>
      <c r="D12" s="969"/>
      <c r="E12" s="63">
        <v>36</v>
      </c>
      <c r="F12" s="63">
        <v>37</v>
      </c>
      <c r="G12" s="63">
        <v>42</v>
      </c>
      <c r="H12" s="63">
        <v>45</v>
      </c>
      <c r="I12" s="511">
        <v>46</v>
      </c>
      <c r="J12" s="511">
        <v>52</v>
      </c>
      <c r="K12" s="511">
        <v>59</v>
      </c>
      <c r="L12" s="511">
        <v>62</v>
      </c>
      <c r="M12" s="64">
        <v>75</v>
      </c>
    </row>
    <row r="13" spans="1:18" ht="26.25" customHeight="1">
      <c r="A13" s="982"/>
      <c r="B13" s="31" t="s">
        <v>634</v>
      </c>
      <c r="C13" s="31" t="s">
        <v>309</v>
      </c>
      <c r="D13" s="665"/>
      <c r="E13" s="82">
        <v>7853</v>
      </c>
      <c r="F13" s="82">
        <v>8003</v>
      </c>
      <c r="G13" s="82">
        <v>9012</v>
      </c>
      <c r="H13" s="82">
        <v>9621</v>
      </c>
      <c r="I13" s="82">
        <v>9732</v>
      </c>
      <c r="J13" s="82">
        <v>11226</v>
      </c>
      <c r="K13" s="82">
        <v>12543</v>
      </c>
      <c r="L13" s="82">
        <v>13115</v>
      </c>
      <c r="M13" s="111">
        <v>15918</v>
      </c>
    </row>
    <row r="14" spans="1:18" ht="26.25" customHeight="1">
      <c r="A14" s="975" t="s">
        <v>759</v>
      </c>
      <c r="B14" s="759" t="s">
        <v>670</v>
      </c>
      <c r="C14" s="718" t="s">
        <v>671</v>
      </c>
      <c r="E14" s="440" t="s">
        <v>7</v>
      </c>
      <c r="F14" s="441" t="s">
        <v>7</v>
      </c>
      <c r="G14" s="441" t="s">
        <v>7</v>
      </c>
      <c r="H14" s="441" t="s">
        <v>7</v>
      </c>
      <c r="I14" s="441" t="s">
        <v>7</v>
      </c>
      <c r="J14" s="440">
        <v>4</v>
      </c>
      <c r="K14" s="440">
        <v>7</v>
      </c>
      <c r="L14" s="440">
        <v>8</v>
      </c>
      <c r="M14" s="442" t="s">
        <v>7</v>
      </c>
    </row>
    <row r="15" spans="1:18" ht="26.25" customHeight="1">
      <c r="A15" s="976"/>
      <c r="B15" s="31" t="s">
        <v>634</v>
      </c>
      <c r="C15" s="31" t="s">
        <v>309</v>
      </c>
      <c r="D15" s="665"/>
      <c r="E15" s="55" t="s">
        <v>7</v>
      </c>
      <c r="F15" s="55" t="s">
        <v>7</v>
      </c>
      <c r="G15" s="55" t="s">
        <v>7</v>
      </c>
      <c r="H15" s="55" t="s">
        <v>7</v>
      </c>
      <c r="I15" s="55" t="s">
        <v>7</v>
      </c>
      <c r="J15" s="55">
        <v>891</v>
      </c>
      <c r="K15" s="55">
        <v>1527</v>
      </c>
      <c r="L15" s="55">
        <v>1754</v>
      </c>
      <c r="M15" s="56" t="s">
        <v>7</v>
      </c>
    </row>
    <row r="16" spans="1:18" ht="26.25" customHeight="1">
      <c r="A16" s="984" t="s">
        <v>605</v>
      </c>
      <c r="B16" s="759" t="s">
        <v>633</v>
      </c>
      <c r="C16" s="220" t="s">
        <v>299</v>
      </c>
      <c r="D16" s="532"/>
      <c r="E16" s="759">
        <v>1</v>
      </c>
      <c r="F16" s="439">
        <v>1</v>
      </c>
      <c r="G16" s="439">
        <v>1</v>
      </c>
      <c r="H16" s="439">
        <v>1</v>
      </c>
      <c r="I16" s="439">
        <v>1</v>
      </c>
      <c r="J16" s="759">
        <v>1</v>
      </c>
      <c r="K16" s="759">
        <v>1</v>
      </c>
      <c r="L16" s="759">
        <v>1</v>
      </c>
      <c r="M16" s="234">
        <v>1</v>
      </c>
    </row>
    <row r="17" spans="1:13" ht="26.25" customHeight="1">
      <c r="A17" s="976"/>
      <c r="B17" s="31" t="s">
        <v>634</v>
      </c>
      <c r="C17" s="31" t="s">
        <v>309</v>
      </c>
      <c r="D17" s="665"/>
      <c r="E17" s="31">
        <v>460</v>
      </c>
      <c r="F17" s="31">
        <v>460</v>
      </c>
      <c r="G17" s="31">
        <v>460</v>
      </c>
      <c r="H17" s="31">
        <v>460</v>
      </c>
      <c r="I17" s="31">
        <v>460</v>
      </c>
      <c r="J17" s="31">
        <v>460</v>
      </c>
      <c r="K17" s="31">
        <v>460</v>
      </c>
      <c r="L17" s="31">
        <v>460</v>
      </c>
      <c r="M17" s="219">
        <v>460</v>
      </c>
    </row>
    <row r="18" spans="1:13" ht="26.25" customHeight="1">
      <c r="A18" s="975" t="s">
        <v>716</v>
      </c>
      <c r="B18" s="759" t="s">
        <v>633</v>
      </c>
      <c r="C18" s="220" t="s">
        <v>299</v>
      </c>
      <c r="E18" s="440" t="s">
        <v>7</v>
      </c>
      <c r="F18" s="441">
        <v>1</v>
      </c>
      <c r="G18" s="441">
        <v>2</v>
      </c>
      <c r="H18" s="441">
        <v>2</v>
      </c>
      <c r="I18" s="441">
        <v>2</v>
      </c>
      <c r="J18" s="440">
        <v>2</v>
      </c>
      <c r="K18" s="440">
        <v>2</v>
      </c>
      <c r="L18" s="440">
        <v>2</v>
      </c>
      <c r="M18" s="442">
        <v>2</v>
      </c>
    </row>
    <row r="19" spans="1:13" ht="26.25" customHeight="1">
      <c r="A19" s="976"/>
      <c r="B19" s="31" t="s">
        <v>634</v>
      </c>
      <c r="C19" s="31" t="s">
        <v>309</v>
      </c>
      <c r="D19" s="665"/>
      <c r="E19" s="443" t="s">
        <v>7</v>
      </c>
      <c r="F19" s="443">
        <v>226</v>
      </c>
      <c r="G19" s="443">
        <v>386</v>
      </c>
      <c r="H19" s="443">
        <v>386</v>
      </c>
      <c r="I19" s="443">
        <v>385</v>
      </c>
      <c r="J19" s="55">
        <v>385</v>
      </c>
      <c r="K19" s="55">
        <v>385</v>
      </c>
      <c r="L19" s="55">
        <v>385</v>
      </c>
      <c r="M19" s="56">
        <v>385</v>
      </c>
    </row>
    <row r="20" spans="1:13" ht="26.25" customHeight="1">
      <c r="A20" s="975" t="s">
        <v>717</v>
      </c>
      <c r="B20" s="759" t="s">
        <v>633</v>
      </c>
      <c r="C20" s="220" t="s">
        <v>299</v>
      </c>
      <c r="D20" s="666"/>
      <c r="E20" s="440" t="s">
        <v>7</v>
      </c>
      <c r="F20" s="441" t="s">
        <v>7</v>
      </c>
      <c r="G20" s="441" t="s">
        <v>7</v>
      </c>
      <c r="H20" s="441">
        <v>3</v>
      </c>
      <c r="I20" s="441">
        <v>3</v>
      </c>
      <c r="J20" s="440">
        <v>4</v>
      </c>
      <c r="K20" s="440">
        <v>5</v>
      </c>
      <c r="L20" s="440">
        <v>5</v>
      </c>
      <c r="M20" s="442">
        <v>5</v>
      </c>
    </row>
    <row r="21" spans="1:13" ht="26.25" customHeight="1">
      <c r="A21" s="976"/>
      <c r="B21" s="31" t="s">
        <v>634</v>
      </c>
      <c r="C21" s="31" t="s">
        <v>309</v>
      </c>
      <c r="D21" s="664"/>
      <c r="E21" s="443" t="s">
        <v>7</v>
      </c>
      <c r="F21" s="443" t="s">
        <v>7</v>
      </c>
      <c r="G21" s="443" t="s">
        <v>7</v>
      </c>
      <c r="H21" s="443">
        <v>639</v>
      </c>
      <c r="I21" s="55">
        <v>639</v>
      </c>
      <c r="J21" s="55">
        <v>827</v>
      </c>
      <c r="K21" s="55">
        <v>965</v>
      </c>
      <c r="L21" s="55">
        <v>965</v>
      </c>
      <c r="M21" s="56">
        <v>965</v>
      </c>
    </row>
    <row r="22" spans="1:13" ht="26.25" customHeight="1">
      <c r="A22" s="975" t="s">
        <v>718</v>
      </c>
      <c r="B22" s="759" t="s">
        <v>633</v>
      </c>
      <c r="C22" s="220" t="s">
        <v>299</v>
      </c>
      <c r="E22" s="440" t="s">
        <v>7</v>
      </c>
      <c r="F22" s="441" t="s">
        <v>7</v>
      </c>
      <c r="G22" s="441" t="s">
        <v>7</v>
      </c>
      <c r="H22" s="441" t="s">
        <v>7</v>
      </c>
      <c r="I22" s="441">
        <v>1</v>
      </c>
      <c r="J22" s="759">
        <v>8</v>
      </c>
      <c r="K22" s="759">
        <v>15</v>
      </c>
      <c r="L22" s="759">
        <v>20</v>
      </c>
      <c r="M22" s="234">
        <v>17</v>
      </c>
    </row>
    <row r="23" spans="1:13" ht="26.25" customHeight="1">
      <c r="A23" s="976"/>
      <c r="B23" s="31" t="s">
        <v>634</v>
      </c>
      <c r="C23" s="31" t="s">
        <v>309</v>
      </c>
      <c r="D23" s="665"/>
      <c r="E23" s="443" t="s">
        <v>7</v>
      </c>
      <c r="F23" s="443" t="s">
        <v>7</v>
      </c>
      <c r="G23" s="443" t="s">
        <v>7</v>
      </c>
      <c r="H23" s="443" t="s">
        <v>7</v>
      </c>
      <c r="I23" s="443">
        <v>40</v>
      </c>
      <c r="J23" s="31">
        <v>361</v>
      </c>
      <c r="K23" s="31">
        <v>760</v>
      </c>
      <c r="L23" s="896">
        <v>555</v>
      </c>
      <c r="M23" s="720">
        <v>793</v>
      </c>
    </row>
    <row r="24" spans="1:13" ht="26.25" customHeight="1">
      <c r="A24" s="977" t="s">
        <v>760</v>
      </c>
      <c r="B24" s="759" t="s">
        <v>633</v>
      </c>
      <c r="C24" s="220" t="s">
        <v>299</v>
      </c>
      <c r="D24" s="666"/>
      <c r="E24" s="440" t="s">
        <v>7</v>
      </c>
      <c r="F24" s="441" t="s">
        <v>7</v>
      </c>
      <c r="G24" s="441" t="s">
        <v>7</v>
      </c>
      <c r="H24" s="441" t="s">
        <v>7</v>
      </c>
      <c r="I24" s="441" t="s">
        <v>7</v>
      </c>
      <c r="J24" s="440" t="s">
        <v>7</v>
      </c>
      <c r="K24" s="440">
        <v>1</v>
      </c>
      <c r="L24" s="440">
        <v>2</v>
      </c>
      <c r="M24" s="234">
        <v>2</v>
      </c>
    </row>
    <row r="25" spans="1:13" ht="26.25" customHeight="1">
      <c r="A25" s="962"/>
      <c r="B25" s="31" t="s">
        <v>634</v>
      </c>
      <c r="C25" s="31" t="s">
        <v>309</v>
      </c>
      <c r="D25" s="664"/>
      <c r="E25" s="55" t="s">
        <v>7</v>
      </c>
      <c r="F25" s="55" t="s">
        <v>7</v>
      </c>
      <c r="G25" s="55" t="s">
        <v>7</v>
      </c>
      <c r="H25" s="55" t="s">
        <v>7</v>
      </c>
      <c r="I25" s="55" t="s">
        <v>7</v>
      </c>
      <c r="J25" s="55" t="s">
        <v>7</v>
      </c>
      <c r="K25" s="55">
        <v>134</v>
      </c>
      <c r="L25" s="55">
        <v>351</v>
      </c>
      <c r="M25" s="111">
        <v>351</v>
      </c>
    </row>
    <row r="26" spans="1:13" ht="26.25" customHeight="1">
      <c r="A26" s="978" t="s">
        <v>763</v>
      </c>
      <c r="B26" s="978"/>
      <c r="C26" s="978"/>
      <c r="D26" s="978"/>
      <c r="E26" s="978"/>
      <c r="F26" s="978"/>
      <c r="G26" s="978"/>
      <c r="H26" s="978"/>
      <c r="I26" s="978"/>
      <c r="J26" s="978"/>
      <c r="K26" s="978"/>
      <c r="L26" s="978"/>
      <c r="M26" s="978"/>
    </row>
    <row r="27" spans="1:13" ht="26.25" customHeight="1">
      <c r="A27" s="979" t="s">
        <v>750</v>
      </c>
      <c r="B27" s="979"/>
      <c r="C27" s="979"/>
      <c r="D27" s="979"/>
      <c r="E27" s="979"/>
      <c r="F27" s="979"/>
      <c r="G27" s="979"/>
      <c r="H27" s="979"/>
      <c r="I27" s="979"/>
      <c r="J27" s="979"/>
      <c r="K27" s="979"/>
      <c r="L27" s="979"/>
      <c r="M27" s="979"/>
    </row>
    <row r="30" spans="1:13" ht="14.25" customHeight="1"/>
    <row r="31" spans="1:13" ht="26.25" customHeight="1"/>
    <row r="32" spans="1:13" ht="26.25" customHeight="1"/>
    <row r="33" spans="1:18" ht="26.25" customHeight="1"/>
    <row r="34" spans="1:18" ht="26.25" customHeight="1"/>
    <row r="37" spans="1:18" ht="8.15" customHeight="1"/>
    <row r="38" spans="1:18" ht="5.15" customHeight="1"/>
    <row r="39" spans="1:18" s="5" customFormat="1" ht="14.15" customHeight="1">
      <c r="A39" s="17"/>
      <c r="B39" s="17"/>
      <c r="C39" s="17"/>
      <c r="D39" s="17"/>
      <c r="E39" s="17"/>
      <c r="F39" s="11"/>
      <c r="G39" s="17"/>
      <c r="H39" s="17"/>
      <c r="I39" s="17"/>
      <c r="J39" s="17"/>
      <c r="K39" s="17"/>
      <c r="L39" s="17"/>
      <c r="M39" s="17"/>
      <c r="O39" s="17"/>
      <c r="P39" s="17"/>
      <c r="Q39" s="17"/>
      <c r="R39" s="17"/>
    </row>
    <row r="41" spans="1:18" ht="20.149999999999999" customHeight="1"/>
    <row r="42" spans="1:18" ht="20.149999999999999" customHeight="1"/>
    <row r="43" spans="1:18" ht="28" customHeight="1"/>
    <row r="44" spans="1:18" ht="28" customHeight="1"/>
    <row r="45" spans="1:18" ht="28" customHeight="1"/>
    <row r="46" spans="1:18" ht="28" customHeight="1"/>
    <row r="47" spans="1:18" ht="28" customHeight="1"/>
    <row r="48" spans="1:18" ht="28" customHeight="1"/>
    <row r="49" ht="28" customHeight="1"/>
    <row r="50" ht="28" customHeight="1"/>
    <row r="51" ht="28" customHeight="1"/>
    <row r="52" ht="28" customHeight="1"/>
    <row r="53" ht="28" customHeight="1"/>
    <row r="54" ht="28" customHeight="1"/>
    <row r="55" ht="28" customHeight="1"/>
    <row r="56" ht="28" customHeight="1"/>
    <row r="57" ht="28" customHeight="1"/>
    <row r="58" ht="24.65" customHeight="1"/>
    <row r="59" ht="22.5" customHeight="1"/>
  </sheetData>
  <sheetProtection password="F03D" sheet="1" objects="1" scenarios="1"/>
  <mergeCells count="10">
    <mergeCell ref="A22:A23"/>
    <mergeCell ref="A24:A25"/>
    <mergeCell ref="A26:M26"/>
    <mergeCell ref="A27:M27"/>
    <mergeCell ref="A11:A13"/>
    <mergeCell ref="C12:D12"/>
    <mergeCell ref="A14:A15"/>
    <mergeCell ref="A16:A17"/>
    <mergeCell ref="A18:A19"/>
    <mergeCell ref="A20:A21"/>
  </mergeCells>
  <phoneticPr fontId="25"/>
  <printOptions horizontalCentered="1"/>
  <pageMargins left="0.59055118110236227" right="0.39370078740157483" top="0.31496062992125984" bottom="0.51181102362204722" header="0.19685039370078741" footer="0.19685039370078741"/>
  <pageSetup paperSize="9" scale="61" orientation="portrait" r:id="rId1"/>
  <headerFooter alignWithMargins="0">
    <oddFooter xml:space="preserve">&amp;R&amp;"Myriad Web,標準"&amp;6Daiwa House Industry  Financial Factbook
Fiscal Year Ended March 31, 2022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O76"/>
  <sheetViews>
    <sheetView showGridLines="0" view="pageBreakPreview" zoomScaleNormal="40" zoomScaleSheetLayoutView="100" workbookViewId="0"/>
  </sheetViews>
  <sheetFormatPr defaultColWidth="8" defaultRowHeight="14.15" customHeight="1"/>
  <cols>
    <col min="1" max="1" width="23" style="17" customWidth="1"/>
    <col min="2" max="2" width="22" style="17" customWidth="1"/>
    <col min="3" max="3" width="13" style="17" customWidth="1"/>
    <col min="4" max="5" width="8.90625" style="17" customWidth="1"/>
    <col min="6" max="6" width="8.90625" style="11" customWidth="1"/>
    <col min="7" max="12" width="8.90625" style="17" customWidth="1"/>
    <col min="13" max="13" width="4.26953125" style="11" customWidth="1"/>
    <col min="14" max="14" width="4.453125" style="5" customWidth="1"/>
    <col min="15" max="15" width="3.90625" style="17" customWidth="1"/>
    <col min="16" max="16384" width="8" style="17"/>
  </cols>
  <sheetData>
    <row r="1" spans="1:15" ht="16.5" customHeight="1">
      <c r="A1" s="131"/>
      <c r="B1" s="131"/>
      <c r="C1" s="79"/>
      <c r="D1" s="79"/>
      <c r="E1" s="79"/>
      <c r="F1" s="80"/>
      <c r="G1" s="79"/>
      <c r="H1" s="79"/>
      <c r="I1" s="79"/>
      <c r="J1" s="79"/>
      <c r="K1" s="79"/>
      <c r="L1" s="79"/>
      <c r="M1" s="132"/>
      <c r="N1" s="132"/>
      <c r="O1" s="518" t="s">
        <v>687</v>
      </c>
    </row>
    <row r="2" spans="1:15" ht="23.25" customHeight="1">
      <c r="A2" s="134" t="s">
        <v>370</v>
      </c>
      <c r="B2" s="135"/>
      <c r="O2" s="11"/>
    </row>
    <row r="3" spans="1:15" ht="11.25" customHeight="1">
      <c r="N3" s="17"/>
      <c r="O3" s="11"/>
    </row>
    <row r="4" spans="1:15" ht="23.25" customHeight="1" thickBot="1">
      <c r="A4" s="137" t="s">
        <v>621</v>
      </c>
      <c r="B4" s="138"/>
      <c r="C4" s="139"/>
      <c r="D4" s="139"/>
      <c r="E4" s="139"/>
      <c r="F4" s="139"/>
      <c r="G4" s="20"/>
      <c r="H4" s="139"/>
      <c r="I4" s="139"/>
      <c r="J4" s="139"/>
      <c r="K4" s="139"/>
      <c r="L4" s="139"/>
      <c r="M4" s="139"/>
      <c r="N4" s="139"/>
      <c r="O4" s="139"/>
    </row>
    <row r="5" spans="1:15" ht="17.25" customHeight="1">
      <c r="F5" s="12"/>
      <c r="M5" s="17"/>
      <c r="N5" s="19"/>
    </row>
    <row r="6" spans="1:15" ht="16.5" customHeight="1">
      <c r="A6" s="143" t="s">
        <v>729</v>
      </c>
      <c r="D6" s="418" t="s">
        <v>552</v>
      </c>
      <c r="E6" s="36"/>
      <c r="F6" s="143"/>
      <c r="G6" s="143"/>
      <c r="M6" s="19"/>
      <c r="N6" s="17"/>
    </row>
    <row r="7" spans="1:15" ht="21" customHeight="1" thickBot="1">
      <c r="A7" s="849" t="s">
        <v>606</v>
      </c>
      <c r="B7" s="797"/>
      <c r="C7" s="852"/>
      <c r="D7" s="859" t="s">
        <v>686</v>
      </c>
      <c r="E7" s="36"/>
      <c r="F7" s="144"/>
      <c r="G7" s="144"/>
      <c r="H7" s="205"/>
      <c r="I7" s="18"/>
      <c r="M7" s="17"/>
      <c r="O7" s="16"/>
    </row>
    <row r="8" spans="1:15" ht="17.25" customHeight="1">
      <c r="A8" s="766" t="s">
        <v>363</v>
      </c>
      <c r="B8" s="65" t="s">
        <v>284</v>
      </c>
      <c r="C8" s="65"/>
      <c r="D8" s="52">
        <v>288</v>
      </c>
      <c r="E8" s="36"/>
      <c r="F8" s="36"/>
      <c r="G8" s="36"/>
      <c r="H8" s="36"/>
      <c r="I8" s="16"/>
      <c r="M8" s="17"/>
      <c r="N8" s="16"/>
      <c r="O8" s="16"/>
    </row>
    <row r="9" spans="1:15" s="16" customFormat="1" ht="17.25" customHeight="1">
      <c r="A9" s="323" t="s">
        <v>301</v>
      </c>
      <c r="B9" s="29" t="s">
        <v>285</v>
      </c>
      <c r="C9" s="29"/>
      <c r="D9" s="64">
        <v>472</v>
      </c>
      <c r="E9" s="36"/>
      <c r="F9" s="36"/>
      <c r="G9" s="36"/>
      <c r="H9" s="36"/>
      <c r="I9" s="213"/>
      <c r="J9" s="213"/>
      <c r="K9" s="729"/>
      <c r="L9" s="213"/>
      <c r="M9" s="213"/>
      <c r="N9" s="213"/>
      <c r="O9" s="213"/>
    </row>
    <row r="10" spans="1:15" s="16" customFormat="1" ht="17.25" customHeight="1">
      <c r="A10" s="323" t="s">
        <v>302</v>
      </c>
      <c r="B10" s="29" t="s">
        <v>286</v>
      </c>
      <c r="C10" s="29"/>
      <c r="D10" s="64">
        <v>7176</v>
      </c>
      <c r="E10" s="36"/>
      <c r="F10" s="36"/>
      <c r="G10" s="36"/>
      <c r="H10" s="36"/>
      <c r="I10" s="213"/>
      <c r="J10" s="213"/>
      <c r="K10" s="729"/>
      <c r="L10" s="213"/>
      <c r="M10" s="213"/>
      <c r="N10" s="213"/>
      <c r="O10" s="213"/>
    </row>
    <row r="11" spans="1:15" ht="17.25" customHeight="1">
      <c r="A11" s="323" t="s">
        <v>584</v>
      </c>
      <c r="B11" s="29" t="s">
        <v>287</v>
      </c>
      <c r="C11" s="29"/>
      <c r="D11" s="64">
        <v>1506</v>
      </c>
      <c r="E11" s="36"/>
      <c r="F11" s="36"/>
      <c r="G11" s="36"/>
      <c r="H11" s="36"/>
      <c r="M11" s="17"/>
      <c r="N11" s="17"/>
      <c r="O11" s="5"/>
    </row>
    <row r="12" spans="1:15" s="16" customFormat="1" ht="17.25" customHeight="1">
      <c r="A12" s="323" t="s">
        <v>304</v>
      </c>
      <c r="B12" s="29" t="s">
        <v>288</v>
      </c>
      <c r="C12" s="29"/>
      <c r="D12" s="64">
        <v>1365</v>
      </c>
      <c r="E12" s="36"/>
      <c r="F12" s="36"/>
      <c r="G12" s="36"/>
      <c r="H12" s="36"/>
      <c r="I12" s="213"/>
      <c r="J12" s="213"/>
      <c r="K12" s="729"/>
      <c r="L12" s="213"/>
      <c r="M12" s="213"/>
      <c r="N12" s="213"/>
      <c r="O12" s="213"/>
    </row>
    <row r="13" spans="1:15" s="16" customFormat="1" ht="17.25" customHeight="1">
      <c r="A13" s="373" t="s">
        <v>508</v>
      </c>
      <c r="B13" s="29" t="s">
        <v>289</v>
      </c>
      <c r="C13" s="29"/>
      <c r="D13" s="64">
        <v>425</v>
      </c>
      <c r="E13" s="36"/>
      <c r="F13" s="36"/>
      <c r="G13" s="36"/>
      <c r="H13" s="36"/>
      <c r="I13" s="213"/>
      <c r="J13" s="213"/>
      <c r="K13" s="729"/>
      <c r="L13" s="213"/>
      <c r="M13" s="213"/>
      <c r="N13" s="213"/>
      <c r="O13" s="213"/>
    </row>
    <row r="14" spans="1:15" s="16" customFormat="1" ht="17.25" customHeight="1" thickBot="1">
      <c r="A14" s="324" t="s">
        <v>303</v>
      </c>
      <c r="B14" s="236" t="s">
        <v>307</v>
      </c>
      <c r="C14" s="236"/>
      <c r="D14" s="216">
        <v>754</v>
      </c>
      <c r="E14" s="36"/>
      <c r="F14" s="36"/>
      <c r="G14" s="36"/>
      <c r="H14" s="36"/>
      <c r="I14" s="213"/>
      <c r="J14" s="213"/>
      <c r="K14" s="729"/>
      <c r="L14" s="213"/>
      <c r="M14" s="213"/>
      <c r="N14" s="213"/>
      <c r="O14" s="213"/>
    </row>
    <row r="15" spans="1:15" s="16" customFormat="1" ht="17.25" customHeight="1" thickTop="1">
      <c r="A15" s="276" t="s">
        <v>305</v>
      </c>
      <c r="B15" s="237" t="s">
        <v>188</v>
      </c>
      <c r="C15" s="237"/>
      <c r="D15" s="320">
        <v>11987</v>
      </c>
      <c r="E15" s="36"/>
      <c r="F15" s="36"/>
      <c r="G15" s="36"/>
      <c r="H15" s="36"/>
      <c r="I15" s="213"/>
      <c r="J15" s="213"/>
      <c r="K15" s="729"/>
      <c r="L15" s="213"/>
      <c r="M15" s="213"/>
      <c r="N15" s="213"/>
      <c r="O15" s="213"/>
    </row>
    <row r="16" spans="1:15" s="16" customFormat="1" ht="17.25" customHeight="1">
      <c r="A16" s="322"/>
      <c r="B16" s="109"/>
      <c r="C16" s="109"/>
      <c r="D16" s="36"/>
      <c r="E16" s="36"/>
      <c r="F16" s="36"/>
      <c r="G16" s="36"/>
      <c r="H16" s="36"/>
      <c r="I16" s="213"/>
      <c r="J16" s="213"/>
      <c r="K16" s="729"/>
      <c r="L16" s="213"/>
      <c r="M16" s="213"/>
      <c r="N16" s="213"/>
      <c r="O16" s="213"/>
    </row>
    <row r="17" spans="1:15" s="16" customFormat="1" ht="17.25" customHeight="1">
      <c r="A17" s="322"/>
      <c r="B17" s="109"/>
      <c r="C17" s="109"/>
      <c r="D17" s="36"/>
      <c r="E17" s="36"/>
      <c r="F17" s="36"/>
      <c r="G17" s="36"/>
      <c r="H17" s="36"/>
      <c r="I17" s="213"/>
      <c r="J17" s="213"/>
      <c r="K17" s="729"/>
      <c r="L17" s="213"/>
      <c r="M17" s="213"/>
      <c r="N17" s="213"/>
      <c r="O17" s="213"/>
    </row>
    <row r="18" spans="1:15" s="16" customFormat="1" ht="17.25" customHeight="1">
      <c r="A18" s="989" t="s">
        <v>577</v>
      </c>
      <c r="B18" s="989"/>
      <c r="C18" s="335"/>
      <c r="D18" s="418" t="s">
        <v>552</v>
      </c>
      <c r="E18" s="17"/>
      <c r="M18" s="213"/>
      <c r="N18" s="213"/>
      <c r="O18" s="213"/>
    </row>
    <row r="19" spans="1:15" s="16" customFormat="1" ht="17.25" customHeight="1" thickBot="1">
      <c r="A19" s="856" t="s">
        <v>511</v>
      </c>
      <c r="B19" s="857"/>
      <c r="C19" s="858"/>
      <c r="D19" s="859" t="s">
        <v>686</v>
      </c>
      <c r="E19" s="17"/>
      <c r="F19" s="378"/>
      <c r="G19" s="694"/>
      <c r="H19" s="378"/>
      <c r="I19" s="378"/>
      <c r="J19" s="378"/>
      <c r="K19" s="378"/>
      <c r="L19" s="378"/>
      <c r="M19" s="213"/>
      <c r="N19" s="213"/>
      <c r="O19" s="213"/>
    </row>
    <row r="20" spans="1:15" s="16" customFormat="1" ht="17.25" customHeight="1">
      <c r="A20" s="934" t="s">
        <v>585</v>
      </c>
      <c r="B20" s="375" t="s">
        <v>509</v>
      </c>
      <c r="C20" s="65" t="s">
        <v>290</v>
      </c>
      <c r="D20" s="192">
        <v>238</v>
      </c>
      <c r="E20" s="17"/>
      <c r="F20" s="378"/>
      <c r="G20" s="494"/>
      <c r="H20" s="378"/>
      <c r="I20" s="378"/>
      <c r="J20" s="413"/>
      <c r="K20" s="413"/>
      <c r="L20" s="413"/>
      <c r="M20" s="213"/>
      <c r="N20" s="213"/>
      <c r="O20" s="213"/>
    </row>
    <row r="21" spans="1:15" s="16" customFormat="1" ht="17.25" customHeight="1">
      <c r="A21" s="990"/>
      <c r="B21" s="374" t="s">
        <v>324</v>
      </c>
      <c r="C21" s="42" t="s">
        <v>512</v>
      </c>
      <c r="D21" s="235">
        <v>5291</v>
      </c>
      <c r="E21" s="17"/>
      <c r="F21" s="36"/>
      <c r="G21" s="36"/>
      <c r="H21" s="36"/>
      <c r="I21" s="213"/>
      <c r="J21" s="213"/>
      <c r="K21" s="729"/>
      <c r="L21" s="213"/>
      <c r="M21" s="213"/>
      <c r="N21" s="213"/>
      <c r="O21" s="213"/>
    </row>
    <row r="22" spans="1:15" s="16" customFormat="1" ht="17.25" customHeight="1">
      <c r="A22" s="934" t="s">
        <v>586</v>
      </c>
      <c r="B22" s="375" t="s">
        <v>509</v>
      </c>
      <c r="C22" s="241" t="s">
        <v>290</v>
      </c>
      <c r="D22" s="192">
        <v>95</v>
      </c>
      <c r="E22" s="17"/>
      <c r="F22" s="36"/>
      <c r="G22" s="36"/>
      <c r="H22" s="36"/>
      <c r="I22" s="213"/>
      <c r="J22" s="213"/>
      <c r="K22" s="729"/>
      <c r="L22" s="213"/>
      <c r="M22" s="213"/>
      <c r="N22" s="213"/>
      <c r="O22" s="213"/>
    </row>
    <row r="23" spans="1:15" s="16" customFormat="1" ht="17.25" customHeight="1" thickBot="1">
      <c r="A23" s="991"/>
      <c r="B23" s="376" t="s">
        <v>323</v>
      </c>
      <c r="C23" s="236" t="s">
        <v>512</v>
      </c>
      <c r="D23" s="229">
        <v>6695</v>
      </c>
      <c r="E23" s="17"/>
      <c r="F23" s="36"/>
      <c r="G23" s="36"/>
      <c r="H23" s="36"/>
      <c r="I23" s="213"/>
      <c r="J23" s="213"/>
      <c r="K23" s="729"/>
      <c r="L23" s="213"/>
      <c r="M23" s="213"/>
      <c r="N23" s="213"/>
      <c r="O23" s="213"/>
    </row>
    <row r="24" spans="1:15" s="16" customFormat="1" ht="17.25" customHeight="1" thickTop="1">
      <c r="A24" s="934" t="s">
        <v>317</v>
      </c>
      <c r="B24" s="22" t="s">
        <v>510</v>
      </c>
      <c r="C24" s="65" t="s">
        <v>290</v>
      </c>
      <c r="D24" s="52">
        <v>333</v>
      </c>
      <c r="E24" s="17"/>
      <c r="F24" s="36"/>
      <c r="G24" s="36"/>
      <c r="H24" s="36"/>
      <c r="I24" s="213"/>
      <c r="J24" s="213"/>
      <c r="K24" s="729"/>
      <c r="L24" s="213"/>
      <c r="M24" s="213"/>
      <c r="N24" s="213"/>
      <c r="O24" s="213"/>
    </row>
    <row r="25" spans="1:15" s="16" customFormat="1" ht="17.25" customHeight="1">
      <c r="A25" s="968"/>
      <c r="B25" s="14" t="s">
        <v>323</v>
      </c>
      <c r="C25" s="29" t="s">
        <v>512</v>
      </c>
      <c r="D25" s="230">
        <v>11987</v>
      </c>
      <c r="E25" s="17"/>
      <c r="F25" s="36"/>
      <c r="G25" s="36"/>
      <c r="H25" s="36"/>
      <c r="I25" s="213"/>
      <c r="J25" s="213"/>
      <c r="K25" s="729"/>
      <c r="L25" s="213"/>
      <c r="M25" s="213"/>
      <c r="N25" s="213"/>
      <c r="O25" s="213"/>
    </row>
    <row r="26" spans="1:15" ht="14.15" customHeight="1">
      <c r="A26" s="377" t="s">
        <v>587</v>
      </c>
      <c r="B26" s="143"/>
      <c r="C26" s="143"/>
      <c r="F26" s="17"/>
      <c r="G26" s="11"/>
      <c r="M26" s="17"/>
      <c r="N26" s="17"/>
      <c r="O26" s="5"/>
    </row>
    <row r="27" spans="1:15" ht="14.15" customHeight="1">
      <c r="A27" s="697" t="s">
        <v>674</v>
      </c>
      <c r="B27" s="143"/>
      <c r="C27" s="143"/>
      <c r="F27" s="17"/>
      <c r="G27" s="11"/>
      <c r="M27" s="17"/>
      <c r="N27" s="17"/>
      <c r="O27" s="5"/>
    </row>
    <row r="28" spans="1:15" s="5" customFormat="1" ht="15.75" customHeight="1">
      <c r="B28" s="35"/>
      <c r="C28" s="36"/>
      <c r="D28" s="36"/>
      <c r="I28" s="36"/>
    </row>
    <row r="29" spans="1:15" s="5" customFormat="1" ht="21.75" customHeight="1">
      <c r="A29" s="242"/>
      <c r="B29" s="36"/>
      <c r="C29" s="36"/>
      <c r="D29" s="36"/>
      <c r="E29" s="36"/>
      <c r="F29" s="36"/>
      <c r="G29" s="36"/>
      <c r="H29" s="36"/>
      <c r="I29" s="36"/>
    </row>
    <row r="30" spans="1:15" s="5" customFormat="1" ht="17.25" customHeight="1">
      <c r="A30" s="36"/>
      <c r="B30" s="36"/>
      <c r="C30" s="36"/>
      <c r="D30" s="8"/>
      <c r="E30" s="8"/>
      <c r="F30" s="8"/>
      <c r="G30" s="8"/>
      <c r="H30" s="8"/>
      <c r="I30" s="36"/>
    </row>
    <row r="31" spans="1:15" ht="23.25" customHeight="1" thickBot="1">
      <c r="A31" s="662" t="s">
        <v>791</v>
      </c>
      <c r="B31" s="138"/>
      <c r="C31" s="139"/>
      <c r="D31" s="139"/>
      <c r="E31" s="139"/>
      <c r="F31" s="20"/>
      <c r="G31" s="139"/>
      <c r="H31" s="139"/>
      <c r="I31" s="139"/>
      <c r="J31" s="139"/>
      <c r="K31" s="139"/>
      <c r="L31" s="139"/>
      <c r="M31" s="139"/>
      <c r="N31" s="139"/>
      <c r="O31" s="139"/>
    </row>
    <row r="32" spans="1:15" ht="14.15" customHeight="1">
      <c r="A32" s="7" t="s">
        <v>678</v>
      </c>
      <c r="B32" s="16"/>
      <c r="C32" s="16"/>
      <c r="D32" s="16"/>
      <c r="E32" s="16"/>
      <c r="F32" s="12"/>
      <c r="G32" s="16"/>
      <c r="H32" s="16"/>
      <c r="I32" s="16"/>
      <c r="J32" s="16"/>
      <c r="K32" s="16"/>
      <c r="L32" s="16"/>
      <c r="M32" s="12"/>
    </row>
    <row r="33" spans="1:15" ht="21" customHeight="1" thickBot="1">
      <c r="A33" s="854" t="s">
        <v>649</v>
      </c>
      <c r="B33" s="797"/>
      <c r="C33" s="798"/>
      <c r="D33" s="798" t="s">
        <v>21</v>
      </c>
      <c r="E33" s="798" t="s">
        <v>15</v>
      </c>
      <c r="F33" s="798" t="s">
        <v>184</v>
      </c>
      <c r="G33" s="798" t="s">
        <v>558</v>
      </c>
      <c r="H33" s="799" t="s">
        <v>596</v>
      </c>
      <c r="I33" s="799" t="s">
        <v>647</v>
      </c>
      <c r="J33" s="799" t="s">
        <v>645</v>
      </c>
      <c r="K33" s="801" t="s">
        <v>686</v>
      </c>
      <c r="M33" s="17"/>
      <c r="N33" s="16"/>
      <c r="O33" s="16"/>
    </row>
    <row r="34" spans="1:15" ht="21.75" customHeight="1">
      <c r="A34" s="992" t="s">
        <v>679</v>
      </c>
      <c r="B34" s="22" t="s">
        <v>77</v>
      </c>
      <c r="C34" s="22" t="s">
        <v>292</v>
      </c>
      <c r="D34" s="853">
        <v>0.58599999999999997</v>
      </c>
      <c r="E34" s="853">
        <v>0.625</v>
      </c>
      <c r="F34" s="853">
        <v>0.60399999999999998</v>
      </c>
      <c r="G34" s="853">
        <v>0.621</v>
      </c>
      <c r="H34" s="836">
        <v>0.626</v>
      </c>
      <c r="I34" s="836">
        <v>0.58799999999999997</v>
      </c>
      <c r="J34" s="836">
        <v>0.28000000000000003</v>
      </c>
      <c r="K34" s="838">
        <v>0.28699999999999998</v>
      </c>
      <c r="L34" s="5"/>
      <c r="M34" s="143"/>
      <c r="N34" s="16"/>
    </row>
    <row r="35" spans="1:15" ht="21.75" customHeight="1">
      <c r="A35" s="993"/>
      <c r="B35" s="14" t="s">
        <v>78</v>
      </c>
      <c r="C35" s="14" t="s">
        <v>293</v>
      </c>
      <c r="D35" s="63">
        <v>28</v>
      </c>
      <c r="E35" s="63">
        <v>28</v>
      </c>
      <c r="F35" s="63">
        <v>28</v>
      </c>
      <c r="G35" s="63">
        <v>28</v>
      </c>
      <c r="H35" s="63">
        <v>28</v>
      </c>
      <c r="I35" s="63">
        <v>28</v>
      </c>
      <c r="J35" s="63">
        <v>28</v>
      </c>
      <c r="K35" s="64">
        <v>25</v>
      </c>
      <c r="M35" s="16"/>
      <c r="N35" s="17"/>
    </row>
    <row r="36" spans="1:15" ht="22.75" customHeight="1">
      <c r="A36" s="994"/>
      <c r="B36" s="716" t="s">
        <v>634</v>
      </c>
      <c r="C36" s="716" t="s">
        <v>309</v>
      </c>
      <c r="D36" s="481">
        <v>7406</v>
      </c>
      <c r="E36" s="481">
        <v>7406</v>
      </c>
      <c r="F36" s="481">
        <v>7406</v>
      </c>
      <c r="G36" s="481">
        <v>7406</v>
      </c>
      <c r="H36" s="481">
        <v>7153</v>
      </c>
      <c r="I36" s="481">
        <v>7113</v>
      </c>
      <c r="J36" s="481">
        <v>7113</v>
      </c>
      <c r="K36" s="717">
        <v>6760</v>
      </c>
      <c r="M36" s="16"/>
      <c r="N36" s="17"/>
    </row>
    <row r="37" spans="1:15" ht="22.75" customHeight="1">
      <c r="A37" s="961" t="s">
        <v>680</v>
      </c>
      <c r="B37" s="233" t="s">
        <v>633</v>
      </c>
      <c r="C37" s="220" t="s">
        <v>299</v>
      </c>
      <c r="D37" s="439">
        <v>1</v>
      </c>
      <c r="E37" s="439">
        <v>1</v>
      </c>
      <c r="F37" s="439">
        <v>1</v>
      </c>
      <c r="G37" s="439">
        <v>1</v>
      </c>
      <c r="H37" s="233">
        <v>1</v>
      </c>
      <c r="I37" s="233">
        <v>1</v>
      </c>
      <c r="J37" s="233">
        <v>1</v>
      </c>
      <c r="K37" s="234">
        <v>1</v>
      </c>
      <c r="L37" s="5"/>
      <c r="M37" s="143"/>
      <c r="N37" s="16"/>
    </row>
    <row r="38" spans="1:15" ht="22.75" customHeight="1">
      <c r="A38" s="962"/>
      <c r="B38" s="31" t="s">
        <v>634</v>
      </c>
      <c r="C38" s="31" t="s">
        <v>309</v>
      </c>
      <c r="D38" s="31">
        <v>292</v>
      </c>
      <c r="E38" s="31">
        <v>292</v>
      </c>
      <c r="F38" s="31">
        <v>292</v>
      </c>
      <c r="G38" s="31">
        <v>292</v>
      </c>
      <c r="H38" s="31">
        <v>294</v>
      </c>
      <c r="I38" s="31">
        <v>294</v>
      </c>
      <c r="J38" s="31">
        <v>294</v>
      </c>
      <c r="K38" s="219">
        <v>292</v>
      </c>
      <c r="M38" s="16"/>
      <c r="N38" s="17"/>
    </row>
    <row r="39" spans="1:15" ht="10.5" customHeight="1">
      <c r="A39" s="696" t="s">
        <v>673</v>
      </c>
      <c r="E39" s="11"/>
      <c r="F39" s="17"/>
      <c r="L39" s="11"/>
      <c r="M39" s="5"/>
      <c r="N39" s="17"/>
      <c r="O39" s="143"/>
    </row>
    <row r="40" spans="1:15" ht="10.5" customHeight="1">
      <c r="A40" s="696" t="s">
        <v>675</v>
      </c>
      <c r="E40" s="11"/>
      <c r="F40" s="17"/>
      <c r="L40" s="11"/>
      <c r="M40" s="5"/>
      <c r="N40" s="17"/>
      <c r="O40" s="143"/>
    </row>
    <row r="41" spans="1:15" ht="10.5" customHeight="1">
      <c r="A41" s="37"/>
      <c r="E41" s="11"/>
      <c r="F41" s="17"/>
      <c r="L41" s="11"/>
      <c r="M41" s="5"/>
      <c r="N41" s="17"/>
      <c r="O41" s="143"/>
    </row>
    <row r="42" spans="1:15" ht="13.75" customHeight="1">
      <c r="E42" s="12"/>
      <c r="F42" s="17"/>
      <c r="M42" s="17"/>
      <c r="N42" s="17"/>
    </row>
    <row r="43" spans="1:15" ht="14.15" customHeight="1">
      <c r="A43" s="7" t="s">
        <v>10</v>
      </c>
      <c r="B43" s="16"/>
      <c r="C43" s="16"/>
      <c r="D43" s="16"/>
      <c r="E43" s="12"/>
      <c r="F43" s="16"/>
      <c r="G43" s="16"/>
      <c r="H43" s="16"/>
      <c r="I43" s="16"/>
      <c r="J43" s="16"/>
      <c r="K43" s="16"/>
      <c r="L43" s="12"/>
      <c r="M43" s="5"/>
      <c r="N43" s="17"/>
      <c r="O43" s="143"/>
    </row>
    <row r="44" spans="1:15" ht="21" customHeight="1" thickBot="1">
      <c r="A44" s="850" t="s">
        <v>291</v>
      </c>
      <c r="B44" s="797"/>
      <c r="C44" s="798"/>
      <c r="D44" s="798" t="s">
        <v>21</v>
      </c>
      <c r="E44" s="798" t="s">
        <v>15</v>
      </c>
      <c r="F44" s="798" t="s">
        <v>184</v>
      </c>
      <c r="G44" s="798" t="s">
        <v>558</v>
      </c>
      <c r="H44" s="799" t="s">
        <v>596</v>
      </c>
      <c r="I44" s="799" t="s">
        <v>647</v>
      </c>
      <c r="J44" s="799" t="s">
        <v>645</v>
      </c>
      <c r="K44" s="801" t="s">
        <v>686</v>
      </c>
      <c r="M44" s="17"/>
      <c r="N44" s="16"/>
      <c r="O44" s="16"/>
    </row>
    <row r="45" spans="1:15" ht="26.25" customHeight="1">
      <c r="A45" s="964" t="s">
        <v>326</v>
      </c>
      <c r="B45" s="765" t="s">
        <v>81</v>
      </c>
      <c r="C45" s="766" t="s">
        <v>297</v>
      </c>
      <c r="D45" s="855">
        <v>165084</v>
      </c>
      <c r="E45" s="855">
        <v>175233</v>
      </c>
      <c r="F45" s="855">
        <v>179151</v>
      </c>
      <c r="G45" s="855">
        <v>188696</v>
      </c>
      <c r="H45" s="8">
        <v>191092</v>
      </c>
      <c r="I45" s="8">
        <v>196582</v>
      </c>
      <c r="J45" s="8">
        <v>161843</v>
      </c>
      <c r="K45" s="232">
        <v>156574</v>
      </c>
      <c r="L45" s="5"/>
      <c r="M45" s="143"/>
      <c r="N45" s="16"/>
    </row>
    <row r="46" spans="1:15" ht="26.25" customHeight="1">
      <c r="A46" s="962"/>
      <c r="B46" s="31" t="s">
        <v>82</v>
      </c>
      <c r="C46" s="657" t="s">
        <v>298</v>
      </c>
      <c r="D46" s="82">
        <v>65</v>
      </c>
      <c r="E46" s="82">
        <v>67</v>
      </c>
      <c r="F46" s="82">
        <v>68</v>
      </c>
      <c r="G46" s="82">
        <v>68</v>
      </c>
      <c r="H46" s="82">
        <v>69</v>
      </c>
      <c r="I46" s="82">
        <v>71</v>
      </c>
      <c r="J46" s="82">
        <v>71</v>
      </c>
      <c r="K46" s="111">
        <v>71</v>
      </c>
      <c r="M46" s="16"/>
      <c r="N46" s="17"/>
    </row>
    <row r="47" spans="1:15" ht="26.25" customHeight="1">
      <c r="A47" s="961" t="s">
        <v>308</v>
      </c>
      <c r="B47" s="233" t="s">
        <v>76</v>
      </c>
      <c r="C47" s="658" t="s">
        <v>294</v>
      </c>
      <c r="D47" s="50">
        <v>345772</v>
      </c>
      <c r="E47" s="50">
        <v>355278</v>
      </c>
      <c r="F47" s="50">
        <v>342488</v>
      </c>
      <c r="G47" s="50">
        <v>355661</v>
      </c>
      <c r="H47" s="231">
        <v>351144</v>
      </c>
      <c r="I47" s="231">
        <v>341305</v>
      </c>
      <c r="J47" s="231">
        <v>324035</v>
      </c>
      <c r="K47" s="221">
        <v>338519</v>
      </c>
      <c r="L47" s="5"/>
      <c r="M47" s="143"/>
      <c r="N47" s="16"/>
    </row>
    <row r="48" spans="1:15" ht="26.25" customHeight="1">
      <c r="A48" s="964"/>
      <c r="B48" s="14" t="s">
        <v>79</v>
      </c>
      <c r="C48" s="656" t="s">
        <v>295</v>
      </c>
      <c r="D48" s="438">
        <v>4865</v>
      </c>
      <c r="E48" s="438">
        <v>5361</v>
      </c>
      <c r="F48" s="438">
        <v>6145</v>
      </c>
      <c r="G48" s="438">
        <v>6772</v>
      </c>
      <c r="H48" s="63">
        <v>6771</v>
      </c>
      <c r="I48" s="63">
        <v>6519</v>
      </c>
      <c r="J48" s="63">
        <v>6406</v>
      </c>
      <c r="K48" s="64">
        <v>6282</v>
      </c>
      <c r="L48" s="5"/>
      <c r="M48" s="143"/>
      <c r="N48" s="16"/>
    </row>
    <row r="49" spans="1:14" ht="26.25" customHeight="1">
      <c r="A49" s="962"/>
      <c r="B49" s="31" t="s">
        <v>80</v>
      </c>
      <c r="C49" s="657" t="s">
        <v>296</v>
      </c>
      <c r="D49" s="82">
        <v>10</v>
      </c>
      <c r="E49" s="82">
        <v>10</v>
      </c>
      <c r="F49" s="82">
        <v>10</v>
      </c>
      <c r="G49" s="82">
        <v>10</v>
      </c>
      <c r="H49" s="82">
        <v>10</v>
      </c>
      <c r="I49" s="82">
        <v>10</v>
      </c>
      <c r="J49" s="82">
        <v>10</v>
      </c>
      <c r="K49" s="111">
        <v>10</v>
      </c>
      <c r="M49" s="16"/>
      <c r="N49" s="17"/>
    </row>
    <row r="50" spans="1:14" ht="26.25" customHeight="1">
      <c r="A50" s="972" t="s">
        <v>676</v>
      </c>
      <c r="B50" s="972"/>
      <c r="C50" s="972"/>
      <c r="D50" s="972"/>
      <c r="E50" s="972"/>
      <c r="F50" s="8"/>
      <c r="G50" s="8"/>
      <c r="H50" s="8"/>
      <c r="I50" s="8"/>
      <c r="J50" s="8"/>
      <c r="K50" s="8"/>
      <c r="L50" s="510"/>
      <c r="M50" s="17"/>
      <c r="N50" s="16"/>
    </row>
    <row r="51" spans="1:14" ht="14.15" customHeight="1">
      <c r="A51" s="326"/>
      <c r="B51" s="326"/>
      <c r="C51" s="326"/>
      <c r="D51" s="326"/>
      <c r="E51" s="326"/>
      <c r="F51" s="326"/>
      <c r="G51" s="341"/>
      <c r="H51" s="326"/>
      <c r="I51" s="326"/>
      <c r="J51" s="326"/>
      <c r="K51" s="326"/>
      <c r="L51" s="326"/>
      <c r="M51" s="326"/>
      <c r="N51" s="326"/>
    </row>
    <row r="52" spans="1:14" s="668" customFormat="1" ht="14.15" customHeight="1">
      <c r="A52" s="365" t="s">
        <v>83</v>
      </c>
      <c r="B52" s="344"/>
      <c r="C52" s="344"/>
      <c r="D52" s="344"/>
      <c r="E52" s="344"/>
      <c r="F52" s="344"/>
      <c r="G52" s="341"/>
      <c r="H52" s="344"/>
      <c r="I52" s="344"/>
      <c r="J52" s="344"/>
      <c r="K52" s="344"/>
      <c r="L52" s="344"/>
      <c r="M52" s="341"/>
      <c r="N52" s="341"/>
    </row>
    <row r="53" spans="1:14" s="668" customFormat="1" ht="21" customHeight="1" thickBot="1">
      <c r="A53" s="846" t="s">
        <v>528</v>
      </c>
      <c r="B53" s="804"/>
      <c r="C53" s="805"/>
      <c r="D53" s="805" t="s">
        <v>21</v>
      </c>
      <c r="E53" s="805" t="s">
        <v>15</v>
      </c>
      <c r="F53" s="805" t="s">
        <v>184</v>
      </c>
      <c r="G53" s="805" t="s">
        <v>558</v>
      </c>
      <c r="H53" s="806" t="s">
        <v>596</v>
      </c>
      <c r="I53" s="806" t="s">
        <v>647</v>
      </c>
      <c r="J53" s="806" t="s">
        <v>645</v>
      </c>
      <c r="K53" s="808" t="s">
        <v>686</v>
      </c>
    </row>
    <row r="54" spans="1:14" s="668" customFormat="1" ht="17.25" customHeight="1">
      <c r="A54" s="100" t="s">
        <v>529</v>
      </c>
      <c r="B54" s="100" t="s">
        <v>530</v>
      </c>
      <c r="C54" s="100"/>
      <c r="D54" s="513">
        <v>2550.4398826979473</v>
      </c>
      <c r="E54" s="513">
        <v>2658.1459644273086</v>
      </c>
      <c r="F54" s="513">
        <v>2689</v>
      </c>
      <c r="G54" s="513">
        <v>2767</v>
      </c>
      <c r="H54" s="93">
        <v>2858</v>
      </c>
      <c r="I54" s="93">
        <v>2924</v>
      </c>
      <c r="J54" s="93">
        <v>2945</v>
      </c>
      <c r="K54" s="117">
        <v>2910</v>
      </c>
    </row>
    <row r="55" spans="1:14" s="668" customFormat="1" ht="17.25" customHeight="1">
      <c r="A55" s="327" t="s">
        <v>531</v>
      </c>
      <c r="B55" s="327" t="s">
        <v>532</v>
      </c>
      <c r="C55" s="349"/>
      <c r="D55" s="390">
        <v>250437</v>
      </c>
      <c r="E55" s="390">
        <v>259064</v>
      </c>
      <c r="F55" s="390">
        <v>292296</v>
      </c>
      <c r="G55" s="390">
        <v>295813</v>
      </c>
      <c r="H55" s="390">
        <v>296782</v>
      </c>
      <c r="I55" s="390">
        <v>301103</v>
      </c>
      <c r="J55" s="390">
        <v>310289</v>
      </c>
      <c r="K55" s="391">
        <v>306019</v>
      </c>
    </row>
    <row r="56" spans="1:14" s="668" customFormat="1" ht="26.25" customHeight="1">
      <c r="A56" s="100" t="s">
        <v>84</v>
      </c>
      <c r="B56" s="100" t="s">
        <v>533</v>
      </c>
      <c r="C56" s="100"/>
      <c r="D56" s="93">
        <v>52</v>
      </c>
      <c r="E56" s="93">
        <v>53</v>
      </c>
      <c r="F56" s="93">
        <v>57</v>
      </c>
      <c r="G56" s="93">
        <v>59</v>
      </c>
      <c r="H56" s="100">
        <v>58</v>
      </c>
      <c r="I56" s="100">
        <v>57</v>
      </c>
      <c r="J56" s="100">
        <v>59</v>
      </c>
      <c r="K56" s="120">
        <v>57</v>
      </c>
    </row>
    <row r="57" spans="1:14" s="668" customFormat="1" ht="22.75" customHeight="1">
      <c r="A57" s="695" t="s">
        <v>677</v>
      </c>
      <c r="B57" s="326"/>
      <c r="C57" s="326"/>
      <c r="D57" s="326"/>
      <c r="E57" s="326"/>
      <c r="F57" s="326"/>
      <c r="G57" s="334"/>
      <c r="H57" s="326"/>
      <c r="I57" s="326"/>
      <c r="J57" s="326"/>
      <c r="K57" s="326"/>
      <c r="L57" s="326"/>
      <c r="M57" s="334"/>
      <c r="N57" s="334"/>
    </row>
    <row r="58" spans="1:14" s="668" customFormat="1" ht="22.75" customHeight="1">
      <c r="A58" s="670"/>
      <c r="B58" s="670"/>
      <c r="C58" s="670"/>
      <c r="D58" s="670"/>
      <c r="E58" s="670"/>
      <c r="F58" s="670"/>
      <c r="G58" s="621"/>
      <c r="H58" s="670"/>
      <c r="I58" s="670"/>
      <c r="J58" s="670"/>
      <c r="K58" s="670"/>
      <c r="L58" s="670"/>
      <c r="M58" s="621"/>
      <c r="N58" s="621"/>
    </row>
    <row r="59" spans="1:14" s="668" customFormat="1" ht="22.75" customHeight="1">
      <c r="A59" s="669"/>
      <c r="B59" s="670"/>
      <c r="C59" s="670"/>
      <c r="D59" s="670"/>
      <c r="E59" s="670"/>
      <c r="F59" s="670"/>
      <c r="G59" s="621"/>
      <c r="H59" s="671"/>
      <c r="I59" s="670"/>
      <c r="J59" s="670"/>
      <c r="K59" s="670"/>
      <c r="L59" s="670"/>
      <c r="M59" s="621"/>
      <c r="N59" s="621"/>
    </row>
    <row r="60" spans="1:14" s="668" customFormat="1" ht="22.75" customHeight="1">
      <c r="A60" s="669"/>
      <c r="B60" s="678"/>
      <c r="C60" s="670"/>
      <c r="D60" s="670"/>
      <c r="E60" s="591"/>
      <c r="F60" s="591"/>
      <c r="G60" s="591"/>
      <c r="H60" s="591"/>
      <c r="I60" s="591"/>
      <c r="J60" s="591"/>
      <c r="K60" s="591"/>
      <c r="L60" s="591"/>
      <c r="M60" s="670"/>
      <c r="N60" s="670"/>
    </row>
    <row r="61" spans="1:14" s="668" customFormat="1" ht="22.75" customHeight="1">
      <c r="A61" s="985"/>
      <c r="B61" s="986"/>
      <c r="C61" s="987"/>
      <c r="D61" s="987"/>
      <c r="E61" s="675"/>
      <c r="F61" s="672"/>
      <c r="G61" s="672"/>
      <c r="H61" s="672"/>
      <c r="I61" s="673"/>
      <c r="J61" s="673"/>
      <c r="K61" s="673"/>
      <c r="L61" s="673"/>
      <c r="M61" s="670"/>
      <c r="N61" s="670"/>
    </row>
    <row r="62" spans="1:14" s="668" customFormat="1" ht="22.75" customHeight="1">
      <c r="A62" s="985"/>
      <c r="B62" s="986"/>
      <c r="C62" s="987"/>
      <c r="D62" s="987"/>
      <c r="E62" s="675"/>
      <c r="F62" s="674"/>
      <c r="G62" s="674"/>
      <c r="H62" s="672"/>
      <c r="I62" s="673"/>
      <c r="J62" s="673"/>
      <c r="K62" s="673"/>
      <c r="L62" s="673"/>
      <c r="M62" s="670"/>
      <c r="N62" s="670"/>
    </row>
    <row r="63" spans="1:14" s="668" customFormat="1" ht="22.75" customHeight="1">
      <c r="A63" s="985"/>
      <c r="B63" s="986"/>
      <c r="C63" s="987"/>
      <c r="D63" s="987"/>
      <c r="E63" s="675"/>
      <c r="F63" s="672"/>
      <c r="G63" s="672"/>
      <c r="H63" s="672"/>
      <c r="I63" s="673"/>
      <c r="J63" s="673"/>
      <c r="K63" s="673"/>
      <c r="L63" s="673"/>
      <c r="M63" s="670"/>
      <c r="N63" s="670"/>
    </row>
    <row r="64" spans="1:14" s="668" customFormat="1" ht="22.75" customHeight="1">
      <c r="A64" s="985"/>
      <c r="B64" s="986"/>
      <c r="C64" s="987"/>
      <c r="D64" s="987"/>
      <c r="E64" s="675"/>
      <c r="F64" s="674"/>
      <c r="G64" s="674"/>
      <c r="H64" s="672"/>
      <c r="I64" s="679"/>
      <c r="J64" s="679"/>
      <c r="K64" s="679"/>
      <c r="L64" s="679"/>
      <c r="M64" s="670"/>
      <c r="N64" s="670"/>
    </row>
    <row r="65" spans="1:15" s="668" customFormat="1" ht="22.75" customHeight="1">
      <c r="A65" s="985"/>
      <c r="B65" s="986"/>
      <c r="C65" s="987"/>
      <c r="D65" s="987"/>
      <c r="E65" s="675"/>
      <c r="F65" s="674"/>
      <c r="G65" s="674"/>
      <c r="H65" s="672"/>
      <c r="I65" s="673"/>
      <c r="J65" s="673"/>
      <c r="K65" s="673"/>
      <c r="L65" s="673"/>
      <c r="M65" s="670"/>
      <c r="N65" s="670"/>
    </row>
    <row r="66" spans="1:15" s="668" customFormat="1" ht="22.75" customHeight="1">
      <c r="A66" s="985"/>
      <c r="B66" s="986"/>
      <c r="C66" s="987"/>
      <c r="D66" s="987"/>
      <c r="E66" s="675"/>
      <c r="F66" s="674"/>
      <c r="G66" s="674"/>
      <c r="H66" s="672"/>
      <c r="I66" s="673"/>
      <c r="J66" s="673"/>
      <c r="K66" s="679"/>
      <c r="L66" s="679"/>
      <c r="M66" s="670"/>
      <c r="N66" s="670"/>
    </row>
    <row r="67" spans="1:15" s="668" customFormat="1" ht="22.75" customHeight="1">
      <c r="A67" s="985"/>
      <c r="B67" s="986"/>
      <c r="C67" s="987"/>
      <c r="D67" s="987"/>
      <c r="E67" s="675"/>
      <c r="F67" s="672"/>
      <c r="G67" s="672"/>
      <c r="H67" s="672"/>
      <c r="I67" s="673"/>
      <c r="J67" s="673"/>
      <c r="K67" s="673"/>
      <c r="L67" s="673"/>
      <c r="M67" s="670"/>
      <c r="N67" s="670"/>
    </row>
    <row r="68" spans="1:15" s="668" customFormat="1" ht="22.75" customHeight="1">
      <c r="A68" s="985"/>
      <c r="B68" s="986"/>
      <c r="C68" s="988"/>
      <c r="D68" s="988"/>
      <c r="E68" s="680"/>
      <c r="F68" s="674"/>
      <c r="G68" s="674"/>
      <c r="H68" s="674"/>
      <c r="I68" s="673"/>
      <c r="J68" s="673"/>
      <c r="K68" s="673"/>
      <c r="L68" s="673"/>
      <c r="M68" s="670"/>
      <c r="N68" s="670"/>
    </row>
    <row r="69" spans="1:15" s="668" customFormat="1" ht="22.75" customHeight="1">
      <c r="A69" s="670"/>
      <c r="B69" s="670"/>
      <c r="C69" s="670"/>
      <c r="D69" s="670"/>
      <c r="E69" s="670"/>
      <c r="F69" s="670"/>
      <c r="G69" s="621"/>
      <c r="H69" s="670"/>
      <c r="I69" s="670"/>
      <c r="J69" s="670"/>
      <c r="K69" s="670"/>
      <c r="L69" s="670"/>
      <c r="M69" s="621"/>
      <c r="N69" s="621"/>
    </row>
    <row r="70" spans="1:15" s="668" customFormat="1" ht="22.75" customHeight="1">
      <c r="A70" s="670"/>
      <c r="B70" s="670"/>
      <c r="C70" s="670"/>
      <c r="D70" s="670"/>
      <c r="E70" s="670"/>
      <c r="F70" s="670"/>
      <c r="G70" s="621"/>
      <c r="H70" s="670"/>
      <c r="I70" s="670"/>
      <c r="J70" s="670"/>
      <c r="K70" s="670"/>
      <c r="L70" s="670"/>
      <c r="M70" s="621"/>
      <c r="N70" s="621"/>
      <c r="O70" s="17"/>
    </row>
    <row r="71" spans="1:15" ht="14.15" customHeight="1">
      <c r="A71" s="670"/>
      <c r="B71" s="670"/>
      <c r="C71" s="670"/>
      <c r="D71" s="670"/>
      <c r="E71" s="670"/>
      <c r="F71" s="670"/>
      <c r="G71" s="621"/>
      <c r="H71" s="670"/>
      <c r="I71" s="670"/>
      <c r="J71" s="670"/>
      <c r="K71" s="670"/>
      <c r="L71" s="670"/>
      <c r="M71" s="621"/>
      <c r="N71" s="621"/>
    </row>
    <row r="72" spans="1:15" ht="14.15" customHeight="1">
      <c r="A72" s="669"/>
      <c r="B72" s="670"/>
      <c r="C72" s="670"/>
      <c r="D72" s="670"/>
      <c r="E72" s="670"/>
      <c r="F72" s="670"/>
      <c r="G72" s="621"/>
      <c r="H72" s="670"/>
      <c r="I72" s="670"/>
      <c r="J72" s="670"/>
      <c r="K72" s="670"/>
      <c r="L72" s="670"/>
      <c r="M72" s="621"/>
      <c r="N72" s="621"/>
    </row>
    <row r="73" spans="1:15" ht="14.15" customHeight="1">
      <c r="A73" s="669"/>
      <c r="B73" s="678"/>
      <c r="C73" s="591"/>
      <c r="D73" s="591"/>
      <c r="E73" s="591"/>
      <c r="F73" s="591"/>
      <c r="G73" s="591"/>
      <c r="H73" s="591"/>
      <c r="I73" s="591"/>
      <c r="J73" s="591"/>
      <c r="K73" s="676"/>
      <c r="L73" s="676"/>
      <c r="M73" s="670"/>
      <c r="N73" s="670"/>
    </row>
    <row r="74" spans="1:15" ht="14.15" customHeight="1">
      <c r="A74" s="675"/>
      <c r="B74" s="675"/>
      <c r="C74" s="681"/>
      <c r="D74" s="682"/>
      <c r="E74" s="682"/>
      <c r="F74" s="682"/>
      <c r="G74" s="682"/>
      <c r="H74" s="682"/>
      <c r="I74" s="682"/>
      <c r="J74" s="677"/>
      <c r="K74" s="670"/>
      <c r="L74" s="670"/>
      <c r="M74" s="670"/>
      <c r="N74" s="670"/>
    </row>
    <row r="75" spans="1:15" ht="14.15" customHeight="1">
      <c r="A75" s="675"/>
      <c r="B75" s="675"/>
      <c r="C75" s="681"/>
      <c r="D75" s="682"/>
      <c r="E75" s="682"/>
      <c r="F75" s="682"/>
      <c r="G75" s="682"/>
      <c r="H75" s="682"/>
      <c r="I75" s="682"/>
      <c r="J75" s="677"/>
      <c r="K75" s="670"/>
      <c r="L75" s="670"/>
      <c r="M75" s="670"/>
      <c r="N75" s="670"/>
    </row>
    <row r="76" spans="1:15" ht="14.15" customHeight="1">
      <c r="A76" s="668"/>
      <c r="B76" s="668"/>
      <c r="C76" s="668"/>
      <c r="D76" s="668"/>
      <c r="E76" s="668"/>
      <c r="F76" s="596"/>
      <c r="G76" s="668"/>
      <c r="H76" s="668"/>
      <c r="I76" s="668"/>
      <c r="J76" s="668"/>
      <c r="K76" s="668"/>
      <c r="L76" s="668"/>
      <c r="M76" s="596"/>
      <c r="N76" s="668"/>
    </row>
  </sheetData>
  <sheetProtection password="F03D" sheet="1" objects="1" scenarios="1"/>
  <mergeCells count="22">
    <mergeCell ref="A47:A49"/>
    <mergeCell ref="A18:B18"/>
    <mergeCell ref="A20:A21"/>
    <mergeCell ref="A22:A23"/>
    <mergeCell ref="A24:A25"/>
    <mergeCell ref="A37:A38"/>
    <mergeCell ref="A45:A46"/>
    <mergeCell ref="A34:A36"/>
    <mergeCell ref="A50:E50"/>
    <mergeCell ref="A61:A68"/>
    <mergeCell ref="B61:B62"/>
    <mergeCell ref="C61:D61"/>
    <mergeCell ref="C62:D62"/>
    <mergeCell ref="B63:B64"/>
    <mergeCell ref="C63:D63"/>
    <mergeCell ref="C64:D64"/>
    <mergeCell ref="B65:B66"/>
    <mergeCell ref="C65:D65"/>
    <mergeCell ref="C66:D66"/>
    <mergeCell ref="B67:B68"/>
    <mergeCell ref="C67:D67"/>
    <mergeCell ref="C68:D68"/>
  </mergeCells>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M47"/>
  <sheetViews>
    <sheetView showGridLines="0" view="pageBreakPreview" zoomScaleNormal="10" zoomScaleSheetLayoutView="100" workbookViewId="0"/>
  </sheetViews>
  <sheetFormatPr defaultColWidth="8" defaultRowHeight="14.15" customHeight="1"/>
  <cols>
    <col min="1" max="1" width="23.7265625" style="326" customWidth="1"/>
    <col min="2" max="2" width="22" style="326" customWidth="1"/>
    <col min="3" max="6" width="8.90625" style="326" customWidth="1"/>
    <col min="7" max="7" width="8.90625" style="334" customWidth="1"/>
    <col min="8" max="11" width="8.90625" style="326" customWidth="1"/>
    <col min="12" max="13" width="8.90625" style="334" customWidth="1"/>
    <col min="14" max="16384" width="8" style="326"/>
  </cols>
  <sheetData>
    <row r="1" spans="1:13" ht="16.5" customHeight="1">
      <c r="A1" s="328"/>
      <c r="B1" s="328"/>
      <c r="C1" s="329"/>
      <c r="D1" s="329"/>
      <c r="E1" s="329"/>
      <c r="F1" s="329"/>
      <c r="G1" s="330"/>
      <c r="H1" s="329"/>
      <c r="I1" s="329"/>
      <c r="J1" s="329"/>
      <c r="K1" s="329"/>
      <c r="L1" s="415"/>
      <c r="M1" s="704" t="s">
        <v>693</v>
      </c>
    </row>
    <row r="2" spans="1:13" ht="23.25" customHeight="1">
      <c r="A2" s="332" t="s">
        <v>527</v>
      </c>
      <c r="B2" s="333"/>
    </row>
    <row r="3" spans="1:13" ht="11.25" customHeight="1"/>
    <row r="4" spans="1:13" ht="23.25" customHeight="1" thickBot="1">
      <c r="A4" s="553" t="s">
        <v>640</v>
      </c>
      <c r="B4" s="338"/>
      <c r="C4" s="339"/>
      <c r="D4" s="339"/>
      <c r="E4" s="339"/>
      <c r="F4" s="339"/>
      <c r="G4" s="340"/>
      <c r="H4" s="339"/>
      <c r="I4" s="339"/>
      <c r="J4" s="339"/>
      <c r="K4" s="339"/>
      <c r="L4" s="339"/>
      <c r="M4" s="339"/>
    </row>
    <row r="7" spans="1:13" ht="14.15" customHeight="1">
      <c r="A7" s="365" t="s">
        <v>765</v>
      </c>
      <c r="B7" s="344"/>
      <c r="C7" s="344"/>
      <c r="D7" s="344"/>
      <c r="H7" s="392"/>
      <c r="I7" s="344"/>
      <c r="J7" s="344"/>
      <c r="K7" s="344"/>
      <c r="L7" s="341"/>
      <c r="M7" s="341"/>
    </row>
    <row r="8" spans="1:13" ht="21" customHeight="1" thickBot="1">
      <c r="A8" s="909" t="s">
        <v>764</v>
      </c>
      <c r="B8" s="804"/>
      <c r="C8" s="860"/>
      <c r="D8" s="860"/>
      <c r="E8" s="805"/>
      <c r="F8" s="805" t="s">
        <v>15</v>
      </c>
      <c r="G8" s="805" t="s">
        <v>184</v>
      </c>
      <c r="H8" s="805" t="s">
        <v>558</v>
      </c>
      <c r="I8" s="806" t="s">
        <v>596</v>
      </c>
      <c r="J8" s="806" t="s">
        <v>647</v>
      </c>
      <c r="K8" s="806" t="s">
        <v>645</v>
      </c>
      <c r="L8" s="808" t="s">
        <v>686</v>
      </c>
      <c r="M8" s="326"/>
    </row>
    <row r="9" spans="1:13" ht="21" customHeight="1">
      <c r="A9" s="999" t="s">
        <v>555</v>
      </c>
      <c r="B9" s="1001" t="s">
        <v>534</v>
      </c>
      <c r="C9" s="1006" t="s">
        <v>325</v>
      </c>
      <c r="D9" s="1006"/>
      <c r="E9" s="327" t="s">
        <v>535</v>
      </c>
      <c r="F9" s="394">
        <v>154</v>
      </c>
      <c r="G9" s="394">
        <v>191</v>
      </c>
      <c r="H9" s="394">
        <v>225</v>
      </c>
      <c r="I9" s="486">
        <v>266</v>
      </c>
      <c r="J9" s="486">
        <v>321</v>
      </c>
      <c r="K9" s="486">
        <v>359</v>
      </c>
      <c r="L9" s="395">
        <v>411</v>
      </c>
      <c r="M9" s="326"/>
    </row>
    <row r="10" spans="1:13" ht="25.5" customHeight="1">
      <c r="A10" s="999"/>
      <c r="B10" s="1001"/>
      <c r="C10" s="1007" t="s">
        <v>327</v>
      </c>
      <c r="D10" s="1007"/>
      <c r="E10" s="915" t="s">
        <v>783</v>
      </c>
      <c r="F10" s="419">
        <v>156.5</v>
      </c>
      <c r="G10" s="419">
        <v>186.6</v>
      </c>
      <c r="H10" s="396">
        <v>245.1</v>
      </c>
      <c r="I10" s="487">
        <v>292.5</v>
      </c>
      <c r="J10" s="487">
        <v>355.3</v>
      </c>
      <c r="K10" s="487">
        <v>400.4</v>
      </c>
      <c r="L10" s="397">
        <v>535.79999999999995</v>
      </c>
      <c r="M10" s="326"/>
    </row>
    <row r="11" spans="1:13" ht="21" customHeight="1">
      <c r="A11" s="999"/>
      <c r="B11" s="1002" t="s">
        <v>536</v>
      </c>
      <c r="C11" s="1008" t="s">
        <v>553</v>
      </c>
      <c r="D11" s="1008"/>
      <c r="E11" s="393" t="s">
        <v>535</v>
      </c>
      <c r="F11" s="453">
        <v>5</v>
      </c>
      <c r="G11" s="453">
        <v>4</v>
      </c>
      <c r="H11" s="453">
        <v>1</v>
      </c>
      <c r="I11" s="488">
        <v>1</v>
      </c>
      <c r="J11" s="488">
        <v>11</v>
      </c>
      <c r="K11" s="488">
        <v>15</v>
      </c>
      <c r="L11" s="454">
        <v>19</v>
      </c>
      <c r="M11" s="326"/>
    </row>
    <row r="12" spans="1:13" ht="25.5" customHeight="1">
      <c r="A12" s="999"/>
      <c r="B12" s="1003"/>
      <c r="C12" s="1009" t="s">
        <v>368</v>
      </c>
      <c r="D12" s="1009"/>
      <c r="E12" s="916" t="s">
        <v>784</v>
      </c>
      <c r="F12" s="455">
        <v>9.6</v>
      </c>
      <c r="G12" s="455">
        <v>9.6</v>
      </c>
      <c r="H12" s="456">
        <v>9</v>
      </c>
      <c r="I12" s="489">
        <v>9</v>
      </c>
      <c r="J12" s="489">
        <v>25.65</v>
      </c>
      <c r="K12" s="489">
        <v>26.51</v>
      </c>
      <c r="L12" s="457">
        <v>26.7</v>
      </c>
      <c r="M12" s="326"/>
    </row>
    <row r="13" spans="1:13" ht="25.5" customHeight="1">
      <c r="A13" s="999"/>
      <c r="B13" s="1001" t="s">
        <v>575</v>
      </c>
      <c r="C13" s="1006" t="s">
        <v>553</v>
      </c>
      <c r="D13" s="1006"/>
      <c r="E13" s="450" t="s">
        <v>535</v>
      </c>
      <c r="F13" s="451" t="s">
        <v>7</v>
      </c>
      <c r="G13" s="452" t="s">
        <v>7</v>
      </c>
      <c r="H13" s="394">
        <v>1</v>
      </c>
      <c r="I13" s="486">
        <v>2</v>
      </c>
      <c r="J13" s="486">
        <v>2</v>
      </c>
      <c r="K13" s="486">
        <v>3</v>
      </c>
      <c r="L13" s="395">
        <v>3</v>
      </c>
      <c r="M13" s="326"/>
    </row>
    <row r="14" spans="1:13" ht="25.5" customHeight="1" thickBot="1">
      <c r="A14" s="999"/>
      <c r="B14" s="1010"/>
      <c r="C14" s="1011" t="s">
        <v>576</v>
      </c>
      <c r="D14" s="1011"/>
      <c r="E14" s="917" t="s">
        <v>784</v>
      </c>
      <c r="F14" s="433" t="s">
        <v>7</v>
      </c>
      <c r="G14" s="432" t="s">
        <v>7</v>
      </c>
      <c r="H14" s="434">
        <v>0.9</v>
      </c>
      <c r="I14" s="490">
        <v>1.9</v>
      </c>
      <c r="J14" s="702">
        <v>2</v>
      </c>
      <c r="K14" s="702">
        <v>2.7</v>
      </c>
      <c r="L14" s="544">
        <v>2.7</v>
      </c>
      <c r="M14" s="326"/>
    </row>
    <row r="15" spans="1:13" ht="21" customHeight="1" thickTop="1">
      <c r="A15" s="999"/>
      <c r="B15" s="1001" t="s">
        <v>537</v>
      </c>
      <c r="C15" s="1006" t="s">
        <v>325</v>
      </c>
      <c r="D15" s="1006"/>
      <c r="E15" s="327" t="s">
        <v>535</v>
      </c>
      <c r="F15" s="394">
        <v>159</v>
      </c>
      <c r="G15" s="394">
        <v>195</v>
      </c>
      <c r="H15" s="394">
        <v>227</v>
      </c>
      <c r="I15" s="486">
        <v>269</v>
      </c>
      <c r="J15" s="486">
        <v>334</v>
      </c>
      <c r="K15" s="486">
        <v>377</v>
      </c>
      <c r="L15" s="395">
        <v>433</v>
      </c>
      <c r="M15" s="326"/>
    </row>
    <row r="16" spans="1:13" ht="24.75" customHeight="1">
      <c r="A16" s="1000"/>
      <c r="B16" s="1004"/>
      <c r="C16" s="1005" t="s">
        <v>554</v>
      </c>
      <c r="D16" s="1005"/>
      <c r="E16" s="424" t="s">
        <v>785</v>
      </c>
      <c r="F16" s="419">
        <v>166.15</v>
      </c>
      <c r="G16" s="419">
        <v>196.3</v>
      </c>
      <c r="H16" s="419">
        <v>255.1</v>
      </c>
      <c r="I16" s="487">
        <v>303.39999999999998</v>
      </c>
      <c r="J16" s="487">
        <v>382.9</v>
      </c>
      <c r="K16" s="487">
        <v>429.6</v>
      </c>
      <c r="L16" s="397">
        <v>565.20000000000005</v>
      </c>
      <c r="M16" s="326"/>
    </row>
    <row r="17" spans="1:13" ht="12" customHeight="1">
      <c r="A17" s="998" t="s">
        <v>786</v>
      </c>
      <c r="B17" s="998"/>
      <c r="C17" s="998"/>
      <c r="D17" s="998"/>
      <c r="E17" s="998"/>
      <c r="F17" s="998"/>
      <c r="G17" s="998"/>
      <c r="H17" s="998"/>
      <c r="I17" s="998"/>
    </row>
    <row r="18" spans="1:13" ht="14.15" customHeight="1">
      <c r="A18" s="996" t="s">
        <v>787</v>
      </c>
      <c r="B18" s="996"/>
      <c r="C18" s="996"/>
      <c r="D18" s="996"/>
      <c r="E18" s="996"/>
      <c r="F18" s="996"/>
      <c r="G18" s="996"/>
      <c r="H18" s="996"/>
      <c r="I18" s="996"/>
    </row>
    <row r="20" spans="1:13" ht="14.15" customHeight="1">
      <c r="A20" s="365" t="s">
        <v>595</v>
      </c>
      <c r="B20" s="344"/>
      <c r="C20" s="344"/>
      <c r="D20" s="344"/>
      <c r="E20" s="344"/>
      <c r="F20" s="344"/>
      <c r="G20" s="341"/>
      <c r="H20" s="344"/>
      <c r="I20" s="344"/>
      <c r="J20" s="344"/>
      <c r="K20" s="344"/>
      <c r="L20" s="341"/>
      <c r="M20" s="341"/>
    </row>
    <row r="21" spans="1:13" ht="21" customHeight="1" thickBot="1">
      <c r="A21" s="846" t="s">
        <v>538</v>
      </c>
      <c r="B21" s="804"/>
      <c r="C21" s="805"/>
      <c r="D21" s="805" t="s">
        <v>15</v>
      </c>
      <c r="E21" s="805" t="s">
        <v>184</v>
      </c>
      <c r="F21" s="805" t="s">
        <v>558</v>
      </c>
      <c r="G21" s="806" t="s">
        <v>596</v>
      </c>
      <c r="H21" s="806" t="s">
        <v>647</v>
      </c>
      <c r="I21" s="806" t="s">
        <v>645</v>
      </c>
      <c r="J21" s="808" t="s">
        <v>686</v>
      </c>
      <c r="K21" s="389"/>
      <c r="L21" s="326"/>
      <c r="M21" s="326"/>
    </row>
    <row r="22" spans="1:13" ht="17.25" customHeight="1">
      <c r="A22" s="349" t="s">
        <v>325</v>
      </c>
      <c r="B22" s="349" t="s">
        <v>539</v>
      </c>
      <c r="C22" s="400"/>
      <c r="D22" s="401">
        <v>2197</v>
      </c>
      <c r="E22" s="401">
        <v>2475</v>
      </c>
      <c r="F22" s="401">
        <v>2747</v>
      </c>
      <c r="G22" s="401">
        <v>3828</v>
      </c>
      <c r="H22" s="401">
        <v>4019</v>
      </c>
      <c r="I22" s="401">
        <v>4180</v>
      </c>
      <c r="J22" s="402">
        <v>4378</v>
      </c>
      <c r="K22" s="344"/>
      <c r="L22" s="326"/>
      <c r="M22" s="326"/>
    </row>
    <row r="23" spans="1:13" ht="17.25" customHeight="1">
      <c r="A23" s="101" t="s">
        <v>513</v>
      </c>
      <c r="B23" s="101" t="s">
        <v>540</v>
      </c>
      <c r="C23" s="711"/>
      <c r="D23" s="712">
        <v>34177</v>
      </c>
      <c r="E23" s="712">
        <v>42051</v>
      </c>
      <c r="F23" s="712">
        <v>53375</v>
      </c>
      <c r="G23" s="712">
        <v>73898</v>
      </c>
      <c r="H23" s="712">
        <v>82894</v>
      </c>
      <c r="I23" s="712">
        <v>96263</v>
      </c>
      <c r="J23" s="713">
        <v>106872.19</v>
      </c>
      <c r="K23" s="344"/>
      <c r="L23" s="326"/>
      <c r="M23" s="326"/>
    </row>
    <row r="24" spans="1:13" ht="17.25" customHeight="1">
      <c r="A24" s="327"/>
      <c r="B24" s="327"/>
      <c r="C24" s="390"/>
      <c r="D24" s="390"/>
      <c r="E24" s="390"/>
      <c r="F24" s="390"/>
      <c r="G24" s="327"/>
      <c r="H24" s="390"/>
      <c r="I24" s="390"/>
      <c r="J24" s="390"/>
      <c r="K24" s="344"/>
      <c r="L24" s="344"/>
      <c r="M24" s="344"/>
    </row>
    <row r="25" spans="1:13" ht="17.25" customHeight="1">
      <c r="A25" s="548"/>
      <c r="B25" s="545"/>
      <c r="C25" s="546"/>
      <c r="D25" s="546"/>
      <c r="E25" s="546"/>
      <c r="F25" s="546"/>
      <c r="G25" s="545"/>
      <c r="H25" s="546"/>
      <c r="I25" s="546"/>
      <c r="J25" s="546"/>
      <c r="K25" s="547"/>
      <c r="L25" s="547"/>
      <c r="M25" s="547"/>
    </row>
    <row r="26" spans="1:13" ht="17.25" customHeight="1" thickBot="1">
      <c r="A26" s="552" t="s">
        <v>642</v>
      </c>
      <c r="B26" s="327"/>
      <c r="C26" s="390"/>
      <c r="D26" s="390"/>
      <c r="E26" s="390"/>
      <c r="F26" s="390"/>
      <c r="G26" s="327"/>
      <c r="H26" s="327"/>
      <c r="I26" s="390"/>
      <c r="J26" s="390"/>
      <c r="K26" s="344"/>
      <c r="L26" s="326"/>
      <c r="M26" s="326"/>
    </row>
    <row r="27" spans="1:13" ht="25" customHeight="1">
      <c r="A27" s="911" t="s">
        <v>639</v>
      </c>
      <c r="B27" s="549"/>
      <c r="C27" s="549"/>
      <c r="D27" s="549"/>
      <c r="E27" s="550"/>
      <c r="F27" s="549"/>
      <c r="G27" s="550"/>
      <c r="H27" s="550"/>
      <c r="I27" s="910" t="s">
        <v>541</v>
      </c>
      <c r="J27" s="549"/>
      <c r="K27" s="549"/>
      <c r="L27" s="551"/>
      <c r="M27" s="551"/>
    </row>
    <row r="28" spans="1:13" ht="24.75" customHeight="1" thickBot="1">
      <c r="A28" s="863" t="s">
        <v>766</v>
      </c>
      <c r="B28" s="804"/>
      <c r="C28" s="805"/>
      <c r="D28" s="805" t="s">
        <v>184</v>
      </c>
      <c r="E28" s="806" t="s">
        <v>568</v>
      </c>
      <c r="F28" s="806" t="s">
        <v>597</v>
      </c>
      <c r="G28" s="807" t="s">
        <v>625</v>
      </c>
      <c r="H28" s="807" t="s">
        <v>645</v>
      </c>
      <c r="I28" s="808" t="s">
        <v>686</v>
      </c>
      <c r="J28" s="346"/>
      <c r="K28" s="389"/>
      <c r="L28" s="326"/>
      <c r="M28" s="326"/>
    </row>
    <row r="29" spans="1:13" ht="22.75" customHeight="1">
      <c r="A29" s="861" t="s">
        <v>365</v>
      </c>
      <c r="B29" s="390" t="s">
        <v>185</v>
      </c>
      <c r="C29" s="714"/>
      <c r="D29" s="243">
        <v>55</v>
      </c>
      <c r="E29" s="243">
        <v>783</v>
      </c>
      <c r="F29" s="243">
        <v>990</v>
      </c>
      <c r="G29" s="682">
        <v>1173</v>
      </c>
      <c r="H29" s="682">
        <v>1768</v>
      </c>
      <c r="I29" s="862">
        <v>2678</v>
      </c>
      <c r="J29" s="390"/>
      <c r="L29" s="335"/>
      <c r="M29" s="335"/>
    </row>
    <row r="30" spans="1:13" ht="22.75" customHeight="1">
      <c r="A30" s="398" t="s">
        <v>366</v>
      </c>
      <c r="B30" s="398" t="s">
        <v>186</v>
      </c>
      <c r="C30" s="407"/>
      <c r="D30" s="406">
        <v>41</v>
      </c>
      <c r="E30" s="406">
        <v>186</v>
      </c>
      <c r="F30" s="406">
        <v>545</v>
      </c>
      <c r="G30" s="643">
        <v>572</v>
      </c>
      <c r="H30" s="643">
        <v>369</v>
      </c>
      <c r="I30" s="491">
        <v>412</v>
      </c>
      <c r="J30" s="390"/>
      <c r="L30" s="335"/>
      <c r="M30" s="335"/>
    </row>
    <row r="31" spans="1:13" ht="22.75" customHeight="1">
      <c r="A31" s="93" t="s">
        <v>306</v>
      </c>
      <c r="B31" s="93" t="s">
        <v>187</v>
      </c>
      <c r="C31" s="403"/>
      <c r="D31" s="125">
        <v>202</v>
      </c>
      <c r="E31" s="125">
        <v>260</v>
      </c>
      <c r="F31" s="125">
        <v>403</v>
      </c>
      <c r="G31" s="580">
        <v>451</v>
      </c>
      <c r="H31" s="580">
        <v>369</v>
      </c>
      <c r="I31" s="124">
        <v>395</v>
      </c>
      <c r="J31" s="390"/>
      <c r="L31" s="335"/>
      <c r="M31" s="335"/>
    </row>
    <row r="32" spans="1:13" ht="22.75" customHeight="1">
      <c r="A32" s="93" t="s">
        <v>367</v>
      </c>
      <c r="B32" s="93" t="s">
        <v>542</v>
      </c>
      <c r="C32" s="403"/>
      <c r="D32" s="125">
        <v>361</v>
      </c>
      <c r="E32" s="125">
        <v>445</v>
      </c>
      <c r="F32" s="125">
        <v>362</v>
      </c>
      <c r="G32" s="580">
        <v>222</v>
      </c>
      <c r="H32" s="580">
        <v>266</v>
      </c>
      <c r="I32" s="124">
        <v>475</v>
      </c>
      <c r="J32" s="390"/>
      <c r="L32" s="335"/>
      <c r="M32" s="335"/>
    </row>
    <row r="33" spans="1:13" ht="22.75" customHeight="1" thickBot="1">
      <c r="A33" s="399" t="s">
        <v>545</v>
      </c>
      <c r="B33" s="399" t="s">
        <v>543</v>
      </c>
      <c r="C33" s="409"/>
      <c r="D33" s="408">
        <v>461</v>
      </c>
      <c r="E33" s="408">
        <v>634</v>
      </c>
      <c r="F33" s="408">
        <v>507</v>
      </c>
      <c r="G33" s="644">
        <v>430</v>
      </c>
      <c r="H33" s="644">
        <v>244</v>
      </c>
      <c r="I33" s="492">
        <v>489</v>
      </c>
      <c r="J33" s="390"/>
      <c r="L33" s="335"/>
      <c r="M33" s="335"/>
    </row>
    <row r="34" spans="1:13" ht="22.75" customHeight="1" thickTop="1">
      <c r="A34" s="410" t="s">
        <v>1</v>
      </c>
      <c r="B34" s="410" t="s">
        <v>544</v>
      </c>
      <c r="C34" s="411"/>
      <c r="D34" s="412">
        <v>1116</v>
      </c>
      <c r="E34" s="412">
        <v>2310</v>
      </c>
      <c r="F34" s="412">
        <v>2785</v>
      </c>
      <c r="G34" s="645">
        <v>2773</v>
      </c>
      <c r="H34" s="645">
        <v>3018</v>
      </c>
      <c r="I34" s="493">
        <v>4451</v>
      </c>
      <c r="J34" s="390"/>
      <c r="L34" s="335"/>
      <c r="M34" s="335"/>
    </row>
    <row r="35" spans="1:13" ht="21" customHeight="1">
      <c r="A35" s="995" t="s">
        <v>768</v>
      </c>
      <c r="B35" s="995"/>
      <c r="C35" s="995"/>
      <c r="D35" s="995"/>
      <c r="E35" s="995"/>
      <c r="F35" s="995"/>
      <c r="G35" s="995"/>
      <c r="H35" s="995"/>
      <c r="I35" s="995"/>
      <c r="J35" s="390"/>
      <c r="L35" s="335"/>
      <c r="M35" s="335"/>
    </row>
    <row r="36" spans="1:13" ht="21" customHeight="1">
      <c r="A36" s="996" t="s">
        <v>770</v>
      </c>
      <c r="B36" s="996"/>
      <c r="C36" s="996"/>
      <c r="D36" s="996"/>
      <c r="E36" s="996"/>
      <c r="F36" s="996"/>
      <c r="G36" s="996"/>
      <c r="H36" s="996"/>
      <c r="I36" s="996"/>
      <c r="J36" s="390"/>
      <c r="K36" s="344"/>
      <c r="L36" s="326"/>
      <c r="M36" s="326"/>
    </row>
    <row r="37" spans="1:13" ht="17.25" customHeight="1">
      <c r="A37" s="327"/>
      <c r="B37" s="327"/>
      <c r="C37" s="390"/>
      <c r="D37" s="390"/>
      <c r="E37" s="390"/>
      <c r="F37" s="390"/>
      <c r="G37" s="327"/>
      <c r="H37" s="390"/>
      <c r="I37" s="390"/>
      <c r="J37" s="390"/>
      <c r="K37" s="344"/>
      <c r="L37" s="326"/>
      <c r="M37" s="326"/>
    </row>
    <row r="38" spans="1:13" ht="25" customHeight="1">
      <c r="A38" s="499" t="s">
        <v>767</v>
      </c>
      <c r="B38" s="327"/>
      <c r="C38" s="390"/>
      <c r="D38" s="390"/>
      <c r="E38" s="390"/>
      <c r="G38" s="505"/>
      <c r="H38" s="997" t="s">
        <v>541</v>
      </c>
      <c r="I38" s="997"/>
      <c r="J38" s="390"/>
      <c r="K38" s="344"/>
      <c r="L38" s="326"/>
      <c r="M38" s="326"/>
    </row>
    <row r="39" spans="1:13" ht="24.75" customHeight="1" thickBot="1">
      <c r="A39" s="863" t="s">
        <v>601</v>
      </c>
      <c r="B39" s="804"/>
      <c r="C39" s="805"/>
      <c r="D39" s="805" t="s">
        <v>184</v>
      </c>
      <c r="E39" s="806" t="s">
        <v>559</v>
      </c>
      <c r="F39" s="806" t="s">
        <v>597</v>
      </c>
      <c r="G39" s="807" t="s">
        <v>625</v>
      </c>
      <c r="H39" s="807" t="s">
        <v>645</v>
      </c>
      <c r="I39" s="808" t="s">
        <v>686</v>
      </c>
      <c r="J39" s="346"/>
      <c r="K39" s="389"/>
      <c r="L39" s="326"/>
      <c r="M39" s="326"/>
    </row>
    <row r="40" spans="1:13" ht="22.75" customHeight="1">
      <c r="A40" s="861" t="s">
        <v>365</v>
      </c>
      <c r="B40" s="390" t="s">
        <v>185</v>
      </c>
      <c r="C40" s="714"/>
      <c r="D40" s="243">
        <v>3</v>
      </c>
      <c r="E40" s="243">
        <v>64</v>
      </c>
      <c r="F40" s="243">
        <v>84</v>
      </c>
      <c r="G40" s="682">
        <v>116</v>
      </c>
      <c r="H40" s="682">
        <v>191</v>
      </c>
      <c r="I40" s="862">
        <v>224</v>
      </c>
      <c r="J40" s="390"/>
      <c r="L40" s="335"/>
      <c r="M40" s="335"/>
    </row>
    <row r="41" spans="1:13" ht="22.75" customHeight="1">
      <c r="A41" s="398" t="s">
        <v>366</v>
      </c>
      <c r="B41" s="398" t="s">
        <v>186</v>
      </c>
      <c r="C41" s="407"/>
      <c r="D41" s="503">
        <v>-2</v>
      </c>
      <c r="E41" s="406">
        <v>13</v>
      </c>
      <c r="F41" s="406">
        <v>45</v>
      </c>
      <c r="G41" s="643">
        <v>18</v>
      </c>
      <c r="H41" s="885">
        <v>-18</v>
      </c>
      <c r="I41" s="703">
        <v>10</v>
      </c>
      <c r="J41" s="390"/>
      <c r="L41" s="335"/>
      <c r="M41" s="335"/>
    </row>
    <row r="42" spans="1:13" ht="22.75" customHeight="1">
      <c r="A42" s="93" t="s">
        <v>306</v>
      </c>
      <c r="B42" s="93" t="s">
        <v>187</v>
      </c>
      <c r="C42" s="403"/>
      <c r="D42" s="125">
        <v>16</v>
      </c>
      <c r="E42" s="125">
        <v>7</v>
      </c>
      <c r="F42" s="125">
        <v>15</v>
      </c>
      <c r="G42" s="580">
        <v>44</v>
      </c>
      <c r="H42" s="580">
        <v>17</v>
      </c>
      <c r="I42" s="174">
        <v>-23</v>
      </c>
      <c r="J42" s="390"/>
      <c r="L42" s="335"/>
      <c r="M42" s="335"/>
    </row>
    <row r="43" spans="1:13" ht="22.75" customHeight="1">
      <c r="A43" s="93" t="s">
        <v>367</v>
      </c>
      <c r="B43" s="93" t="s">
        <v>542</v>
      </c>
      <c r="C43" s="403"/>
      <c r="D43" s="125">
        <v>1</v>
      </c>
      <c r="E43" s="125">
        <v>44</v>
      </c>
      <c r="F43" s="125">
        <v>35</v>
      </c>
      <c r="G43" s="646" t="s">
        <v>641</v>
      </c>
      <c r="H43" s="646" t="s">
        <v>661</v>
      </c>
      <c r="I43" s="897">
        <v>61</v>
      </c>
      <c r="J43" s="390"/>
      <c r="L43" s="335"/>
      <c r="M43" s="335"/>
    </row>
    <row r="44" spans="1:13" ht="22.75" customHeight="1" thickBot="1">
      <c r="A44" s="399" t="s">
        <v>545</v>
      </c>
      <c r="B44" s="399" t="s">
        <v>543</v>
      </c>
      <c r="C44" s="409"/>
      <c r="D44" s="408">
        <v>6</v>
      </c>
      <c r="E44" s="504">
        <v>-5</v>
      </c>
      <c r="F44" s="504">
        <v>-4</v>
      </c>
      <c r="G44" s="647">
        <v>-83</v>
      </c>
      <c r="H44" s="647">
        <v>-8</v>
      </c>
      <c r="I44" s="554">
        <v>-12</v>
      </c>
      <c r="J44" s="390"/>
      <c r="L44" s="335"/>
      <c r="M44" s="335"/>
    </row>
    <row r="45" spans="1:13" ht="22.75" customHeight="1" thickTop="1">
      <c r="A45" s="410" t="s">
        <v>1</v>
      </c>
      <c r="B45" s="410" t="s">
        <v>544</v>
      </c>
      <c r="C45" s="411"/>
      <c r="D45" s="412">
        <v>25</v>
      </c>
      <c r="E45" s="412">
        <v>106</v>
      </c>
      <c r="F45" s="412">
        <v>129</v>
      </c>
      <c r="G45" s="645">
        <v>62</v>
      </c>
      <c r="H45" s="645">
        <v>195</v>
      </c>
      <c r="I45" s="493">
        <v>261</v>
      </c>
      <c r="J45" s="390"/>
      <c r="L45" s="335"/>
      <c r="M45" s="335"/>
    </row>
    <row r="46" spans="1:13" ht="21" customHeight="1">
      <c r="A46" s="995" t="s">
        <v>768</v>
      </c>
      <c r="B46" s="995"/>
      <c r="C46" s="995"/>
      <c r="D46" s="995"/>
      <c r="E46" s="995"/>
      <c r="F46" s="995"/>
      <c r="G46" s="995"/>
      <c r="H46" s="995"/>
      <c r="I46" s="995"/>
      <c r="J46" s="390"/>
      <c r="L46" s="335"/>
      <c r="M46" s="335"/>
    </row>
    <row r="47" spans="1:13" ht="21" customHeight="1">
      <c r="A47" s="996" t="s">
        <v>770</v>
      </c>
      <c r="B47" s="996"/>
      <c r="C47" s="996"/>
      <c r="D47" s="996"/>
      <c r="E47" s="996"/>
      <c r="F47" s="996"/>
      <c r="G47" s="996"/>
      <c r="H47" s="996"/>
      <c r="I47" s="996"/>
      <c r="J47" s="390"/>
      <c r="K47" s="344"/>
      <c r="L47" s="326"/>
      <c r="M47" s="326"/>
    </row>
  </sheetData>
  <sheetProtection password="F03D" sheet="1" objects="1" scenarios="1"/>
  <mergeCells count="20">
    <mergeCell ref="A17:I17"/>
    <mergeCell ref="A18:I18"/>
    <mergeCell ref="A9:A16"/>
    <mergeCell ref="B9:B10"/>
    <mergeCell ref="B11:B12"/>
    <mergeCell ref="B15:B16"/>
    <mergeCell ref="C16:D16"/>
    <mergeCell ref="C9:D9"/>
    <mergeCell ref="C10:D10"/>
    <mergeCell ref="C11:D11"/>
    <mergeCell ref="C12:D12"/>
    <mergeCell ref="C15:D15"/>
    <mergeCell ref="B13:B14"/>
    <mergeCell ref="C13:D13"/>
    <mergeCell ref="C14:D14"/>
    <mergeCell ref="A35:I35"/>
    <mergeCell ref="A36:I36"/>
    <mergeCell ref="A46:I46"/>
    <mergeCell ref="A47:I47"/>
    <mergeCell ref="H38:I38"/>
  </mergeCells>
  <phoneticPr fontId="25"/>
  <printOptions horizontalCentered="1"/>
  <pageMargins left="0.59055118110236227" right="0.39370078740157483" top="0.31496062992125984" bottom="0.51181102362204722" header="0.19685039370078741" footer="0.19685039370078741"/>
  <pageSetup paperSize="9" scale="65" orientation="portrait" r:id="rId1"/>
  <headerFooter alignWithMargins="0">
    <oddFooter xml:space="preserve">&amp;R&amp;"Myriad Web,標準"&amp;6Daiwa House Industry  Financial Factbook
Fiscal Year Ended March 31, 2022
</oddFooter>
  </headerFooter>
  <ignoredErrors>
    <ignoredError sqref="G43:H4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X62"/>
  <sheetViews>
    <sheetView showGridLines="0" view="pageBreakPreview" zoomScaleNormal="40" zoomScaleSheetLayoutView="100" workbookViewId="0"/>
  </sheetViews>
  <sheetFormatPr defaultColWidth="8" defaultRowHeight="14.15" customHeight="1"/>
  <cols>
    <col min="1" max="1" width="26.453125" style="17" customWidth="1"/>
    <col min="2" max="2" width="23.36328125" style="17" customWidth="1"/>
    <col min="3" max="3" width="9.26953125" style="17" customWidth="1"/>
    <col min="4" max="4" width="9.26953125" style="11" customWidth="1"/>
    <col min="5" max="8" width="9.26953125" style="17" customWidth="1"/>
    <col min="9" max="13" width="9.26953125" style="11" customWidth="1"/>
    <col min="14" max="14" width="3.36328125" style="5" customWidth="1"/>
    <col min="15" max="15" width="1.26953125" style="17" customWidth="1"/>
    <col min="16" max="16" width="7.453125" style="143" customWidth="1"/>
    <col min="17" max="17" width="21.6328125" style="16" bestFit="1" customWidth="1"/>
    <col min="18" max="18" width="23.36328125" style="17" bestFit="1" customWidth="1"/>
    <col min="19" max="19" width="8.6328125" style="17" customWidth="1"/>
    <col min="20" max="22" width="9.36328125" style="17" bestFit="1" customWidth="1"/>
    <col min="23" max="23" width="10.26953125" style="17" bestFit="1" customWidth="1"/>
    <col min="24" max="24" width="8.90625" style="17" customWidth="1"/>
    <col min="25" max="16384" width="8" style="17"/>
  </cols>
  <sheetData>
    <row r="1" spans="1:24" ht="16.5" customHeight="1">
      <c r="A1" s="131"/>
      <c r="B1" s="131"/>
      <c r="C1" s="79"/>
      <c r="D1" s="80"/>
      <c r="E1" s="79"/>
      <c r="F1" s="79"/>
      <c r="G1" s="79"/>
      <c r="H1" s="79"/>
      <c r="I1" s="132"/>
      <c r="J1" s="132"/>
      <c r="K1" s="132"/>
      <c r="L1" s="726"/>
      <c r="M1" s="556" t="s">
        <v>688</v>
      </c>
      <c r="N1" s="518"/>
      <c r="O1" s="133"/>
      <c r="P1" s="133"/>
      <c r="Q1" s="17"/>
      <c r="R1" s="1"/>
    </row>
    <row r="2" spans="1:24" ht="23.25" customHeight="1">
      <c r="A2" s="134" t="s">
        <v>328</v>
      </c>
      <c r="B2" s="135"/>
      <c r="P2" s="5"/>
      <c r="Q2" s="17"/>
      <c r="R2" s="1"/>
    </row>
    <row r="3" spans="1:24" ht="11.25" customHeight="1">
      <c r="N3" s="17"/>
      <c r="P3" s="17"/>
      <c r="S3" s="16"/>
      <c r="U3" s="5"/>
      <c r="W3" s="1"/>
    </row>
    <row r="4" spans="1:24" ht="23.25" customHeight="1" thickBot="1">
      <c r="A4" s="137" t="s">
        <v>608</v>
      </c>
      <c r="B4" s="138"/>
      <c r="C4" s="139"/>
      <c r="D4" s="20"/>
      <c r="E4" s="139"/>
      <c r="F4" s="139"/>
      <c r="G4" s="139"/>
      <c r="H4" s="139"/>
      <c r="I4" s="20"/>
      <c r="J4" s="20"/>
      <c r="K4" s="20"/>
      <c r="L4" s="20"/>
      <c r="M4" s="20"/>
      <c r="N4" s="12"/>
      <c r="P4" s="17"/>
      <c r="S4" s="16"/>
      <c r="U4" s="5"/>
      <c r="W4" s="1"/>
    </row>
    <row r="5" spans="1:24" ht="17.25" customHeight="1">
      <c r="D5" s="12"/>
      <c r="I5" s="19"/>
      <c r="J5" s="19"/>
      <c r="K5" s="19"/>
      <c r="L5" s="19"/>
      <c r="M5" s="19" t="s">
        <v>200</v>
      </c>
      <c r="N5" s="17"/>
      <c r="P5" s="17"/>
      <c r="R5" s="16"/>
      <c r="S5" s="5"/>
      <c r="T5" s="16"/>
      <c r="U5" s="2"/>
      <c r="V5" s="16"/>
      <c r="W5" s="16"/>
      <c r="X5" s="16"/>
    </row>
    <row r="6" spans="1:24" ht="17.25" customHeight="1" thickBot="1">
      <c r="A6" s="809"/>
      <c r="B6" s="809"/>
      <c r="C6" s="810" t="s">
        <v>24</v>
      </c>
      <c r="D6" s="810" t="s">
        <v>23</v>
      </c>
      <c r="E6" s="810" t="s">
        <v>22</v>
      </c>
      <c r="F6" s="810" t="s">
        <v>21</v>
      </c>
      <c r="G6" s="810" t="s">
        <v>15</v>
      </c>
      <c r="H6" s="810" t="s">
        <v>184</v>
      </c>
      <c r="I6" s="811" t="s">
        <v>561</v>
      </c>
      <c r="J6" s="811" t="s">
        <v>597</v>
      </c>
      <c r="K6" s="811" t="s">
        <v>625</v>
      </c>
      <c r="L6" s="811" t="s">
        <v>645</v>
      </c>
      <c r="M6" s="813" t="s">
        <v>686</v>
      </c>
      <c r="N6" s="17"/>
      <c r="P6" s="17"/>
      <c r="R6" s="16"/>
      <c r="S6" s="5"/>
      <c r="T6" s="16"/>
      <c r="U6" s="2"/>
      <c r="V6" s="16"/>
      <c r="W6" s="16"/>
      <c r="X6" s="16"/>
    </row>
    <row r="7" spans="1:24" ht="18" customHeight="1">
      <c r="A7" s="814" t="s">
        <v>106</v>
      </c>
      <c r="B7" s="41" t="s">
        <v>201</v>
      </c>
      <c r="C7" s="51"/>
      <c r="D7" s="51"/>
      <c r="E7" s="51"/>
      <c r="F7" s="51"/>
      <c r="G7" s="51"/>
      <c r="H7" s="51"/>
      <c r="I7" s="51"/>
      <c r="J7" s="51"/>
      <c r="K7" s="563"/>
      <c r="L7" s="563"/>
      <c r="M7" s="52"/>
      <c r="N7" s="17"/>
      <c r="P7" s="17"/>
      <c r="R7" s="16"/>
      <c r="S7" s="5"/>
      <c r="T7" s="16"/>
      <c r="U7" s="2"/>
      <c r="V7" s="16"/>
      <c r="W7" s="16"/>
      <c r="X7" s="16"/>
    </row>
    <row r="8" spans="1:24" ht="18" customHeight="1">
      <c r="A8" s="14" t="s">
        <v>107</v>
      </c>
      <c r="B8" s="14" t="s">
        <v>202</v>
      </c>
      <c r="C8" s="63"/>
      <c r="D8" s="63"/>
      <c r="E8" s="63"/>
      <c r="F8" s="63"/>
      <c r="G8" s="63"/>
      <c r="H8" s="63"/>
      <c r="I8" s="63"/>
      <c r="J8" s="63"/>
      <c r="K8" s="511"/>
      <c r="L8" s="511"/>
      <c r="M8" s="64"/>
      <c r="N8" s="17"/>
      <c r="P8" s="17"/>
      <c r="R8" s="16"/>
      <c r="S8" s="5"/>
      <c r="T8" s="16"/>
      <c r="U8" s="2"/>
      <c r="V8" s="16"/>
      <c r="W8" s="16"/>
      <c r="X8" s="16"/>
    </row>
    <row r="9" spans="1:24" ht="18" customHeight="1">
      <c r="A9" s="39" t="s">
        <v>96</v>
      </c>
      <c r="B9" s="65" t="s">
        <v>203</v>
      </c>
      <c r="C9" s="51">
        <v>250649</v>
      </c>
      <c r="D9" s="51">
        <v>248799</v>
      </c>
      <c r="E9" s="51">
        <v>212114</v>
      </c>
      <c r="F9" s="51">
        <v>238776</v>
      </c>
      <c r="G9" s="51">
        <v>192571</v>
      </c>
      <c r="H9" s="51">
        <v>216749</v>
      </c>
      <c r="I9" s="51">
        <v>330806</v>
      </c>
      <c r="J9" s="51">
        <v>279859</v>
      </c>
      <c r="K9" s="563">
        <v>281434</v>
      </c>
      <c r="L9" s="563">
        <v>425980</v>
      </c>
      <c r="M9" s="52">
        <v>337632</v>
      </c>
      <c r="N9" s="17"/>
      <c r="P9" s="17"/>
      <c r="R9" s="16"/>
      <c r="S9" s="5"/>
      <c r="T9" s="16"/>
      <c r="U9" s="2"/>
      <c r="V9" s="16"/>
      <c r="W9" s="16"/>
      <c r="X9" s="16"/>
    </row>
    <row r="10" spans="1:24" ht="37.5" customHeight="1">
      <c r="A10" s="319" t="s">
        <v>97</v>
      </c>
      <c r="B10" s="275" t="s">
        <v>591</v>
      </c>
      <c r="C10" s="63">
        <v>93874</v>
      </c>
      <c r="D10" s="63">
        <v>189770</v>
      </c>
      <c r="E10" s="63">
        <v>227276</v>
      </c>
      <c r="F10" s="63">
        <v>244045</v>
      </c>
      <c r="G10" s="63">
        <v>281755</v>
      </c>
      <c r="H10" s="63">
        <v>315275</v>
      </c>
      <c r="I10" s="63">
        <v>360395</v>
      </c>
      <c r="J10" s="63">
        <v>390922</v>
      </c>
      <c r="K10" s="511">
        <v>433053</v>
      </c>
      <c r="L10" s="511">
        <v>401314</v>
      </c>
      <c r="M10" s="64">
        <v>407430</v>
      </c>
      <c r="N10" s="17"/>
      <c r="P10" s="17"/>
      <c r="R10" s="16"/>
      <c r="S10" s="5"/>
      <c r="T10" s="16"/>
      <c r="U10" s="2"/>
      <c r="V10" s="16"/>
      <c r="W10" s="16"/>
      <c r="X10" s="16"/>
    </row>
    <row r="11" spans="1:24" ht="18" customHeight="1">
      <c r="A11" s="319" t="s">
        <v>98</v>
      </c>
      <c r="B11" s="29" t="s">
        <v>204</v>
      </c>
      <c r="C11" s="63">
        <v>6</v>
      </c>
      <c r="D11" s="63">
        <v>8</v>
      </c>
      <c r="E11" s="63">
        <v>18</v>
      </c>
      <c r="F11" s="63">
        <v>16</v>
      </c>
      <c r="G11" s="63">
        <v>16</v>
      </c>
      <c r="H11" s="63">
        <v>2006</v>
      </c>
      <c r="I11" s="63">
        <v>2040</v>
      </c>
      <c r="J11" s="63">
        <v>891</v>
      </c>
      <c r="K11" s="511">
        <v>814</v>
      </c>
      <c r="L11" s="511">
        <v>550</v>
      </c>
      <c r="M11" s="64">
        <v>7568</v>
      </c>
      <c r="N11" s="17"/>
      <c r="P11" s="17"/>
      <c r="R11" s="16"/>
      <c r="S11" s="5"/>
      <c r="T11" s="16"/>
      <c r="U11" s="2"/>
      <c r="V11" s="16"/>
      <c r="W11" s="16"/>
      <c r="X11" s="16"/>
    </row>
    <row r="12" spans="1:24" ht="18" customHeight="1">
      <c r="A12" s="319" t="s">
        <v>99</v>
      </c>
      <c r="B12" s="29" t="s">
        <v>205</v>
      </c>
      <c r="C12" s="63">
        <v>371938</v>
      </c>
      <c r="D12" s="63">
        <v>398584</v>
      </c>
      <c r="E12" s="63">
        <v>455578</v>
      </c>
      <c r="F12" s="63">
        <v>598690</v>
      </c>
      <c r="G12" s="63">
        <v>640165</v>
      </c>
      <c r="H12" s="63">
        <v>624285</v>
      </c>
      <c r="I12" s="63">
        <v>784256</v>
      </c>
      <c r="J12" s="63">
        <v>955665</v>
      </c>
      <c r="K12" s="511">
        <v>1094844</v>
      </c>
      <c r="L12" s="511">
        <v>1173612</v>
      </c>
      <c r="M12" s="64">
        <v>1562408</v>
      </c>
      <c r="N12" s="17"/>
      <c r="P12" s="17"/>
      <c r="R12" s="16"/>
      <c r="S12" s="5"/>
      <c r="T12" s="16"/>
      <c r="U12" s="2"/>
      <c r="V12" s="16"/>
      <c r="W12" s="16"/>
      <c r="X12" s="16"/>
    </row>
    <row r="13" spans="1:24" ht="27" customHeight="1">
      <c r="A13" s="40" t="s">
        <v>100</v>
      </c>
      <c r="B13" s="30" t="s">
        <v>456</v>
      </c>
      <c r="C13" s="160">
        <v>14361</v>
      </c>
      <c r="D13" s="160">
        <v>21712</v>
      </c>
      <c r="E13" s="160">
        <v>23818</v>
      </c>
      <c r="F13" s="160">
        <v>31778</v>
      </c>
      <c r="G13" s="160">
        <v>36753</v>
      </c>
      <c r="H13" s="160">
        <v>49484</v>
      </c>
      <c r="I13" s="160">
        <v>58627</v>
      </c>
      <c r="J13" s="160">
        <v>79305</v>
      </c>
      <c r="K13" s="564">
        <v>47861</v>
      </c>
      <c r="L13" s="564">
        <v>46866</v>
      </c>
      <c r="M13" s="161">
        <v>48516</v>
      </c>
      <c r="N13" s="17"/>
      <c r="P13" s="17"/>
      <c r="R13" s="16"/>
      <c r="S13" s="5"/>
      <c r="T13" s="16"/>
      <c r="U13" s="2"/>
      <c r="V13" s="16"/>
      <c r="W13" s="16"/>
      <c r="X13" s="16"/>
    </row>
    <row r="14" spans="1:24" ht="18" customHeight="1">
      <c r="A14" s="30" t="s">
        <v>101</v>
      </c>
      <c r="B14" s="30" t="s">
        <v>457</v>
      </c>
      <c r="C14" s="160">
        <v>267809</v>
      </c>
      <c r="D14" s="160">
        <v>280502</v>
      </c>
      <c r="E14" s="160">
        <v>319477</v>
      </c>
      <c r="F14" s="160">
        <v>399211</v>
      </c>
      <c r="G14" s="160">
        <v>422607</v>
      </c>
      <c r="H14" s="160">
        <v>393498</v>
      </c>
      <c r="I14" s="461">
        <v>501367</v>
      </c>
      <c r="J14" s="461">
        <v>620941</v>
      </c>
      <c r="K14" s="565">
        <v>703290</v>
      </c>
      <c r="L14" s="565">
        <v>794018</v>
      </c>
      <c r="M14" s="162">
        <v>1024842</v>
      </c>
      <c r="N14" s="17"/>
      <c r="P14" s="17"/>
      <c r="R14" s="16"/>
      <c r="S14" s="5"/>
      <c r="T14" s="16"/>
      <c r="U14" s="2"/>
      <c r="V14" s="16"/>
      <c r="W14" s="16"/>
      <c r="X14" s="16"/>
    </row>
    <row r="15" spans="1:24" ht="18" customHeight="1">
      <c r="A15" s="30" t="s">
        <v>102</v>
      </c>
      <c r="B15" s="30" t="s">
        <v>423</v>
      </c>
      <c r="C15" s="160">
        <v>66021</v>
      </c>
      <c r="D15" s="160">
        <v>71217</v>
      </c>
      <c r="E15" s="160">
        <v>84035</v>
      </c>
      <c r="F15" s="160">
        <v>140220</v>
      </c>
      <c r="G15" s="160">
        <v>152657</v>
      </c>
      <c r="H15" s="160">
        <v>154179</v>
      </c>
      <c r="I15" s="461">
        <v>195386</v>
      </c>
      <c r="J15" s="461">
        <v>223066</v>
      </c>
      <c r="K15" s="565">
        <v>309400</v>
      </c>
      <c r="L15" s="565">
        <v>299740</v>
      </c>
      <c r="M15" s="162">
        <v>454326</v>
      </c>
      <c r="N15" s="17"/>
      <c r="P15" s="17"/>
      <c r="R15" s="16"/>
      <c r="S15" s="5"/>
      <c r="T15" s="16"/>
      <c r="U15" s="2"/>
      <c r="V15" s="16"/>
      <c r="W15" s="16"/>
      <c r="X15" s="16"/>
    </row>
    <row r="16" spans="1:24" ht="18" customHeight="1">
      <c r="A16" s="29" t="s">
        <v>103</v>
      </c>
      <c r="B16" s="29" t="s">
        <v>208</v>
      </c>
      <c r="C16" s="63">
        <v>129891</v>
      </c>
      <c r="D16" s="63">
        <v>147332</v>
      </c>
      <c r="E16" s="63">
        <v>184126</v>
      </c>
      <c r="F16" s="63">
        <v>192067</v>
      </c>
      <c r="G16" s="63">
        <v>216923</v>
      </c>
      <c r="H16" s="63">
        <v>254525</v>
      </c>
      <c r="I16" s="93">
        <v>261348</v>
      </c>
      <c r="J16" s="93">
        <v>302370</v>
      </c>
      <c r="K16" s="513">
        <v>302735</v>
      </c>
      <c r="L16" s="513">
        <v>366588</v>
      </c>
      <c r="M16" s="117">
        <v>395950</v>
      </c>
      <c r="N16" s="17"/>
      <c r="P16" s="17"/>
      <c r="R16" s="16"/>
      <c r="S16" s="5"/>
      <c r="T16" s="16"/>
      <c r="U16" s="2"/>
      <c r="V16" s="16"/>
      <c r="W16" s="16"/>
      <c r="X16" s="16"/>
    </row>
    <row r="17" spans="1:24" ht="18" customHeight="1">
      <c r="A17" s="42" t="s">
        <v>104</v>
      </c>
      <c r="B17" s="42" t="s">
        <v>418</v>
      </c>
      <c r="C17" s="163">
        <v>-1604</v>
      </c>
      <c r="D17" s="163">
        <v>-2949</v>
      </c>
      <c r="E17" s="163">
        <v>-3382</v>
      </c>
      <c r="F17" s="163">
        <v>-3347</v>
      </c>
      <c r="G17" s="163">
        <v>-2583</v>
      </c>
      <c r="H17" s="163">
        <v>-7653</v>
      </c>
      <c r="I17" s="163">
        <v>-8836</v>
      </c>
      <c r="J17" s="163">
        <v>-8665</v>
      </c>
      <c r="K17" s="566">
        <v>-9016</v>
      </c>
      <c r="L17" s="566">
        <v>-13682</v>
      </c>
      <c r="M17" s="164">
        <v>-18195</v>
      </c>
      <c r="N17" s="17"/>
      <c r="P17" s="17"/>
      <c r="R17" s="16"/>
      <c r="S17" s="5"/>
      <c r="T17" s="16"/>
      <c r="U17" s="2"/>
      <c r="V17" s="16"/>
      <c r="W17" s="16"/>
      <c r="X17" s="16"/>
    </row>
    <row r="18" spans="1:24" s="167" customFormat="1" ht="18" customHeight="1">
      <c r="A18" s="48" t="s">
        <v>105</v>
      </c>
      <c r="B18" s="48" t="s">
        <v>209</v>
      </c>
      <c r="C18" s="165">
        <v>844757</v>
      </c>
      <c r="D18" s="165">
        <v>981546</v>
      </c>
      <c r="E18" s="165">
        <v>1075731</v>
      </c>
      <c r="F18" s="165">
        <v>1270247</v>
      </c>
      <c r="G18" s="165">
        <v>1328849</v>
      </c>
      <c r="H18" s="165">
        <v>1405188</v>
      </c>
      <c r="I18" s="165">
        <v>1730010</v>
      </c>
      <c r="J18" s="165">
        <v>1921043</v>
      </c>
      <c r="K18" s="567">
        <v>2103866</v>
      </c>
      <c r="L18" s="567">
        <v>2354364</v>
      </c>
      <c r="M18" s="166">
        <v>2692794</v>
      </c>
      <c r="Q18" s="158"/>
      <c r="R18" s="158"/>
      <c r="S18" s="157"/>
      <c r="T18" s="158"/>
      <c r="U18" s="47"/>
      <c r="V18" s="158"/>
      <c r="W18" s="158"/>
      <c r="X18" s="158"/>
    </row>
    <row r="19" spans="1:24" ht="18" customHeight="1">
      <c r="A19" s="22" t="s">
        <v>108</v>
      </c>
      <c r="B19" s="22" t="s">
        <v>458</v>
      </c>
      <c r="C19" s="51"/>
      <c r="D19" s="51"/>
      <c r="E19" s="51"/>
      <c r="F19" s="51"/>
      <c r="G19" s="51"/>
      <c r="H19" s="51"/>
      <c r="I19" s="51"/>
      <c r="J19" s="51"/>
      <c r="K19" s="563"/>
      <c r="L19" s="563"/>
      <c r="M19" s="52"/>
      <c r="N19" s="17"/>
      <c r="P19" s="17"/>
      <c r="R19" s="16"/>
      <c r="S19" s="5"/>
      <c r="T19" s="16"/>
      <c r="U19" s="2"/>
      <c r="V19" s="16"/>
      <c r="W19" s="16"/>
      <c r="X19" s="16"/>
    </row>
    <row r="20" spans="1:24" ht="18" customHeight="1">
      <c r="A20" s="29" t="s">
        <v>109</v>
      </c>
      <c r="B20" s="29" t="s">
        <v>211</v>
      </c>
      <c r="C20" s="63">
        <v>748548</v>
      </c>
      <c r="D20" s="63">
        <v>802634</v>
      </c>
      <c r="E20" s="63">
        <v>943886</v>
      </c>
      <c r="F20" s="63">
        <v>1070121</v>
      </c>
      <c r="G20" s="63">
        <v>1190704</v>
      </c>
      <c r="H20" s="63">
        <v>1407380</v>
      </c>
      <c r="I20" s="63">
        <v>1501499</v>
      </c>
      <c r="J20" s="63">
        <v>1608548</v>
      </c>
      <c r="K20" s="511">
        <v>1721717</v>
      </c>
      <c r="L20" s="511">
        <v>1858847</v>
      </c>
      <c r="M20" s="64">
        <v>1969066</v>
      </c>
      <c r="N20" s="17"/>
      <c r="P20" s="17"/>
      <c r="R20" s="16"/>
      <c r="S20" s="5"/>
      <c r="T20" s="16"/>
      <c r="U20" s="2"/>
      <c r="V20" s="16"/>
      <c r="W20" s="16"/>
      <c r="X20" s="16"/>
    </row>
    <row r="21" spans="1:24" ht="18" customHeight="1">
      <c r="A21" s="30" t="s">
        <v>110</v>
      </c>
      <c r="B21" s="30" t="s">
        <v>212</v>
      </c>
      <c r="C21" s="160">
        <v>334305</v>
      </c>
      <c r="D21" s="160">
        <v>345000</v>
      </c>
      <c r="E21" s="160">
        <v>384466</v>
      </c>
      <c r="F21" s="160">
        <v>417638</v>
      </c>
      <c r="G21" s="160">
        <v>428046</v>
      </c>
      <c r="H21" s="160">
        <v>482076</v>
      </c>
      <c r="I21" s="160">
        <v>546337</v>
      </c>
      <c r="J21" s="160">
        <v>581738</v>
      </c>
      <c r="K21" s="564">
        <v>570086</v>
      </c>
      <c r="L21" s="564">
        <v>653389</v>
      </c>
      <c r="M21" s="161">
        <v>744610</v>
      </c>
      <c r="N21" s="17"/>
      <c r="P21" s="17"/>
      <c r="R21" s="16"/>
      <c r="S21" s="5"/>
      <c r="T21" s="16"/>
      <c r="U21" s="2"/>
      <c r="V21" s="16"/>
      <c r="W21" s="16"/>
      <c r="X21" s="16"/>
    </row>
    <row r="22" spans="1:24" ht="18" customHeight="1">
      <c r="A22" s="30" t="s">
        <v>111</v>
      </c>
      <c r="B22" s="30" t="s">
        <v>213</v>
      </c>
      <c r="C22" s="160">
        <v>364954</v>
      </c>
      <c r="D22" s="160">
        <v>396353</v>
      </c>
      <c r="E22" s="160">
        <v>485813</v>
      </c>
      <c r="F22" s="160">
        <v>566139</v>
      </c>
      <c r="G22" s="160">
        <v>652043</v>
      </c>
      <c r="H22" s="160">
        <v>759813</v>
      </c>
      <c r="I22" s="160">
        <v>776342</v>
      </c>
      <c r="J22" s="160">
        <v>811205</v>
      </c>
      <c r="K22" s="564">
        <v>857587</v>
      </c>
      <c r="L22" s="564">
        <v>870822</v>
      </c>
      <c r="M22" s="161">
        <v>878851</v>
      </c>
      <c r="N22" s="17"/>
      <c r="P22" s="17"/>
      <c r="R22" s="16"/>
      <c r="S22" s="5"/>
      <c r="T22" s="16"/>
      <c r="U22" s="2"/>
      <c r="V22" s="16"/>
      <c r="W22" s="16"/>
      <c r="X22" s="16"/>
    </row>
    <row r="23" spans="1:24" ht="18" customHeight="1">
      <c r="A23" s="30" t="s">
        <v>112</v>
      </c>
      <c r="B23" s="30" t="s">
        <v>214</v>
      </c>
      <c r="C23" s="160">
        <v>49288</v>
      </c>
      <c r="D23" s="160">
        <v>61280</v>
      </c>
      <c r="E23" s="160">
        <v>73607</v>
      </c>
      <c r="F23" s="160">
        <v>86342</v>
      </c>
      <c r="G23" s="160">
        <v>110614</v>
      </c>
      <c r="H23" s="160">
        <v>165489</v>
      </c>
      <c r="I23" s="160">
        <v>178819</v>
      </c>
      <c r="J23" s="160">
        <v>215604</v>
      </c>
      <c r="K23" s="564">
        <v>294042</v>
      </c>
      <c r="L23" s="564">
        <v>334635</v>
      </c>
      <c r="M23" s="161">
        <v>345603</v>
      </c>
      <c r="N23" s="17"/>
      <c r="P23" s="17"/>
      <c r="R23" s="16"/>
      <c r="S23" s="5"/>
      <c r="T23" s="16"/>
      <c r="U23" s="2"/>
      <c r="V23" s="16"/>
      <c r="W23" s="16"/>
      <c r="X23" s="16"/>
    </row>
    <row r="24" spans="1:24" ht="18" customHeight="1">
      <c r="A24" s="319" t="s">
        <v>113</v>
      </c>
      <c r="B24" s="29" t="s">
        <v>215</v>
      </c>
      <c r="C24" s="63">
        <v>32056</v>
      </c>
      <c r="D24" s="63">
        <v>80258</v>
      </c>
      <c r="E24" s="63">
        <v>82173</v>
      </c>
      <c r="F24" s="63">
        <v>80578</v>
      </c>
      <c r="G24" s="63">
        <v>87206</v>
      </c>
      <c r="H24" s="63">
        <v>86989</v>
      </c>
      <c r="I24" s="63">
        <v>103768</v>
      </c>
      <c r="J24" s="63">
        <v>124639</v>
      </c>
      <c r="K24" s="511">
        <v>118172</v>
      </c>
      <c r="L24" s="511">
        <v>135625</v>
      </c>
      <c r="M24" s="64">
        <v>170917</v>
      </c>
      <c r="N24" s="17"/>
      <c r="P24" s="17"/>
      <c r="R24" s="16"/>
      <c r="S24" s="5"/>
      <c r="T24" s="16"/>
      <c r="U24" s="2"/>
      <c r="V24" s="16"/>
      <c r="W24" s="16"/>
      <c r="X24" s="16"/>
    </row>
    <row r="25" spans="1:24" ht="18" customHeight="1">
      <c r="A25" s="42" t="s">
        <v>114</v>
      </c>
      <c r="B25" s="42" t="s">
        <v>216</v>
      </c>
      <c r="C25" s="85">
        <v>460735</v>
      </c>
      <c r="D25" s="85">
        <v>506799</v>
      </c>
      <c r="E25" s="85">
        <v>564154</v>
      </c>
      <c r="F25" s="85">
        <v>600059</v>
      </c>
      <c r="G25" s="85">
        <v>651045</v>
      </c>
      <c r="H25" s="85">
        <v>656326</v>
      </c>
      <c r="I25" s="85">
        <v>699780</v>
      </c>
      <c r="J25" s="85">
        <v>679804</v>
      </c>
      <c r="K25" s="568">
        <v>683632</v>
      </c>
      <c r="L25" s="568">
        <v>704214</v>
      </c>
      <c r="M25" s="113">
        <v>688884</v>
      </c>
      <c r="N25" s="17"/>
      <c r="P25" s="17"/>
      <c r="R25" s="16"/>
      <c r="S25" s="5"/>
      <c r="T25" s="16"/>
      <c r="U25" s="2"/>
      <c r="V25" s="16"/>
      <c r="W25" s="16"/>
      <c r="X25" s="16"/>
    </row>
    <row r="26" spans="1:24" s="167" customFormat="1" ht="18" customHeight="1">
      <c r="A26" s="710" t="s">
        <v>115</v>
      </c>
      <c r="B26" s="48" t="s">
        <v>666</v>
      </c>
      <c r="C26" s="165">
        <v>1241340</v>
      </c>
      <c r="D26" s="165">
        <v>1389691</v>
      </c>
      <c r="E26" s="165">
        <v>1590215</v>
      </c>
      <c r="F26" s="165">
        <v>1750759</v>
      </c>
      <c r="G26" s="165">
        <v>1928955</v>
      </c>
      <c r="H26" s="165">
        <v>2150696</v>
      </c>
      <c r="I26" s="165">
        <v>2305048</v>
      </c>
      <c r="J26" s="165">
        <v>2412993</v>
      </c>
      <c r="K26" s="567">
        <v>2523522</v>
      </c>
      <c r="L26" s="567">
        <v>2698687</v>
      </c>
      <c r="M26" s="166">
        <v>2828868</v>
      </c>
      <c r="Q26" s="158"/>
      <c r="R26" s="158"/>
      <c r="S26" s="157"/>
      <c r="T26" s="158"/>
      <c r="U26" s="47"/>
      <c r="V26" s="158"/>
      <c r="W26" s="158"/>
      <c r="X26" s="158"/>
    </row>
    <row r="27" spans="1:24" s="167" customFormat="1" ht="18" customHeight="1" thickBot="1">
      <c r="A27" s="49" t="s">
        <v>116</v>
      </c>
      <c r="B27" s="49" t="s">
        <v>218</v>
      </c>
      <c r="C27" s="170">
        <v>2086097</v>
      </c>
      <c r="D27" s="170">
        <v>2371238</v>
      </c>
      <c r="E27" s="170">
        <v>2665946</v>
      </c>
      <c r="F27" s="170">
        <v>3021007</v>
      </c>
      <c r="G27" s="170">
        <v>3257805</v>
      </c>
      <c r="H27" s="170">
        <v>3555885</v>
      </c>
      <c r="I27" s="170">
        <v>4035059</v>
      </c>
      <c r="J27" s="170">
        <v>4334037</v>
      </c>
      <c r="K27" s="570">
        <v>4627388</v>
      </c>
      <c r="L27" s="570">
        <v>5053052</v>
      </c>
      <c r="M27" s="171">
        <v>5521662</v>
      </c>
      <c r="Q27" s="158"/>
      <c r="R27" s="158"/>
      <c r="S27" s="157"/>
      <c r="T27" s="158"/>
      <c r="U27" s="47"/>
      <c r="V27" s="158"/>
      <c r="W27" s="158"/>
      <c r="X27" s="158"/>
    </row>
    <row r="28" spans="1:24" ht="18" customHeight="1" thickTop="1">
      <c r="A28" s="41" t="s">
        <v>117</v>
      </c>
      <c r="B28" s="41" t="s">
        <v>459</v>
      </c>
      <c r="C28" s="51"/>
      <c r="D28" s="51"/>
      <c r="E28" s="51"/>
      <c r="F28" s="51"/>
      <c r="G28" s="51"/>
      <c r="H28" s="51"/>
      <c r="I28" s="51"/>
      <c r="J28" s="51"/>
      <c r="K28" s="563"/>
      <c r="L28" s="563"/>
      <c r="M28" s="52"/>
      <c r="N28" s="17"/>
      <c r="P28" s="17"/>
      <c r="R28" s="16"/>
      <c r="S28" s="5"/>
      <c r="T28" s="16"/>
      <c r="U28" s="2"/>
      <c r="V28" s="16"/>
      <c r="W28" s="16"/>
      <c r="X28" s="16"/>
    </row>
    <row r="29" spans="1:24" ht="18" customHeight="1">
      <c r="A29" s="14" t="s">
        <v>118</v>
      </c>
      <c r="B29" s="14" t="s">
        <v>220</v>
      </c>
      <c r="C29" s="63"/>
      <c r="D29" s="63"/>
      <c r="E29" s="63"/>
      <c r="F29" s="63"/>
      <c r="G29" s="63"/>
      <c r="H29" s="63"/>
      <c r="I29" s="63"/>
      <c r="J29" s="63"/>
      <c r="K29" s="511"/>
      <c r="L29" s="511"/>
      <c r="M29" s="64"/>
      <c r="N29" s="17"/>
      <c r="P29" s="17"/>
      <c r="R29" s="16"/>
      <c r="S29" s="5"/>
      <c r="T29" s="16"/>
      <c r="U29" s="2"/>
      <c r="V29" s="16"/>
      <c r="W29" s="16"/>
      <c r="X29" s="16"/>
    </row>
    <row r="30" spans="1:24" ht="26.25" customHeight="1">
      <c r="A30" s="29" t="s">
        <v>119</v>
      </c>
      <c r="B30" s="29" t="s">
        <v>221</v>
      </c>
      <c r="C30" s="63">
        <v>210241</v>
      </c>
      <c r="D30" s="63">
        <v>337767</v>
      </c>
      <c r="E30" s="63">
        <v>274776</v>
      </c>
      <c r="F30" s="63">
        <v>309261</v>
      </c>
      <c r="G30" s="63">
        <v>368494</v>
      </c>
      <c r="H30" s="63">
        <v>383232</v>
      </c>
      <c r="I30" s="63">
        <v>479451</v>
      </c>
      <c r="J30" s="63">
        <v>530472</v>
      </c>
      <c r="K30" s="511">
        <v>360338</v>
      </c>
      <c r="L30" s="511">
        <v>296165</v>
      </c>
      <c r="M30" s="64">
        <v>355936</v>
      </c>
      <c r="N30" s="17"/>
      <c r="P30" s="17"/>
      <c r="R30" s="16"/>
      <c r="S30" s="5"/>
      <c r="T30" s="16"/>
      <c r="U30" s="2"/>
      <c r="V30" s="16"/>
      <c r="W30" s="16"/>
      <c r="X30" s="16"/>
    </row>
    <row r="31" spans="1:24" ht="17.25" customHeight="1">
      <c r="A31" s="29" t="s">
        <v>120</v>
      </c>
      <c r="B31" s="29" t="s">
        <v>222</v>
      </c>
      <c r="C31" s="63">
        <v>2559</v>
      </c>
      <c r="D31" s="63">
        <v>7495</v>
      </c>
      <c r="E31" s="63">
        <v>22302</v>
      </c>
      <c r="F31" s="63">
        <v>70892</v>
      </c>
      <c r="G31" s="63">
        <v>54291</v>
      </c>
      <c r="H31" s="63">
        <v>78944</v>
      </c>
      <c r="I31" s="63">
        <v>93843</v>
      </c>
      <c r="J31" s="63">
        <v>97631</v>
      </c>
      <c r="K31" s="511">
        <v>110519</v>
      </c>
      <c r="L31" s="511">
        <v>124584</v>
      </c>
      <c r="M31" s="64">
        <v>151421</v>
      </c>
      <c r="N31" s="17"/>
      <c r="P31" s="17"/>
      <c r="R31" s="16"/>
      <c r="S31" s="5"/>
      <c r="T31" s="16"/>
      <c r="U31" s="2"/>
      <c r="V31" s="16"/>
      <c r="W31" s="16"/>
      <c r="X31" s="16"/>
    </row>
    <row r="32" spans="1:24" ht="26.25" customHeight="1">
      <c r="A32" s="29" t="s">
        <v>121</v>
      </c>
      <c r="B32" s="29" t="s">
        <v>223</v>
      </c>
      <c r="C32" s="63">
        <v>1353</v>
      </c>
      <c r="D32" s="63">
        <v>53</v>
      </c>
      <c r="E32" s="63">
        <v>100053</v>
      </c>
      <c r="F32" s="63">
        <v>110</v>
      </c>
      <c r="G32" s="63">
        <v>10085</v>
      </c>
      <c r="H32" s="63">
        <v>10</v>
      </c>
      <c r="I32" s="63">
        <v>20110</v>
      </c>
      <c r="J32" s="63">
        <v>95000</v>
      </c>
      <c r="K32" s="511">
        <v>65000</v>
      </c>
      <c r="L32" s="511">
        <v>40000</v>
      </c>
      <c r="M32" s="64">
        <v>25000</v>
      </c>
      <c r="N32" s="17"/>
      <c r="P32" s="17"/>
      <c r="R32" s="16"/>
      <c r="S32" s="5"/>
      <c r="T32" s="16"/>
      <c r="U32" s="2"/>
      <c r="V32" s="16"/>
      <c r="W32" s="16"/>
      <c r="X32" s="16"/>
    </row>
    <row r="33" spans="1:24" ht="26.25" customHeight="1">
      <c r="A33" s="29" t="s">
        <v>122</v>
      </c>
      <c r="B33" s="29" t="s">
        <v>460</v>
      </c>
      <c r="C33" s="63">
        <v>145436</v>
      </c>
      <c r="D33" s="63">
        <v>38987</v>
      </c>
      <c r="E33" s="63">
        <v>60442</v>
      </c>
      <c r="F33" s="63">
        <v>34803</v>
      </c>
      <c r="G33" s="63">
        <v>31748</v>
      </c>
      <c r="H33" s="63">
        <v>69401</v>
      </c>
      <c r="I33" s="63">
        <v>61574</v>
      </c>
      <c r="J33" s="63">
        <v>40441</v>
      </c>
      <c r="K33" s="511">
        <v>65669</v>
      </c>
      <c r="L33" s="511">
        <v>46700</v>
      </c>
      <c r="M33" s="64">
        <v>79589</v>
      </c>
      <c r="N33" s="17"/>
      <c r="P33" s="17"/>
      <c r="R33" s="16"/>
      <c r="S33" s="5"/>
      <c r="T33" s="16"/>
      <c r="U33" s="2"/>
      <c r="V33" s="16"/>
      <c r="W33" s="16"/>
      <c r="X33" s="16"/>
    </row>
    <row r="34" spans="1:24" ht="18" customHeight="1">
      <c r="A34" s="29" t="s">
        <v>123</v>
      </c>
      <c r="B34" s="29" t="s">
        <v>225</v>
      </c>
      <c r="C34" s="84" t="s">
        <v>7</v>
      </c>
      <c r="D34" s="84" t="s">
        <v>7</v>
      </c>
      <c r="E34" s="84" t="s">
        <v>7</v>
      </c>
      <c r="F34" s="84">
        <v>72000</v>
      </c>
      <c r="G34" s="84" t="s">
        <v>7</v>
      </c>
      <c r="H34" s="84" t="s">
        <v>7</v>
      </c>
      <c r="I34" s="84" t="s">
        <v>569</v>
      </c>
      <c r="J34" s="84" t="s">
        <v>569</v>
      </c>
      <c r="K34" s="560">
        <v>49000</v>
      </c>
      <c r="L34" s="560" t="s">
        <v>569</v>
      </c>
      <c r="M34" s="705" t="s">
        <v>660</v>
      </c>
      <c r="N34" s="17"/>
      <c r="P34" s="17"/>
      <c r="R34" s="16"/>
      <c r="S34" s="5"/>
      <c r="T34" s="16"/>
      <c r="U34" s="2"/>
      <c r="V34" s="16"/>
      <c r="W34" s="16"/>
      <c r="X34" s="16"/>
    </row>
    <row r="35" spans="1:24" ht="18" customHeight="1">
      <c r="A35" s="29" t="s">
        <v>124</v>
      </c>
      <c r="B35" s="29" t="s">
        <v>226</v>
      </c>
      <c r="C35" s="84">
        <v>24826</v>
      </c>
      <c r="D35" s="84">
        <v>33051</v>
      </c>
      <c r="E35" s="84">
        <v>46796</v>
      </c>
      <c r="F35" s="84">
        <v>27415</v>
      </c>
      <c r="G35" s="84">
        <v>60429</v>
      </c>
      <c r="H35" s="84">
        <v>52511</v>
      </c>
      <c r="I35" s="84">
        <v>61826</v>
      </c>
      <c r="J35" s="84">
        <v>69944</v>
      </c>
      <c r="K35" s="560">
        <v>58980</v>
      </c>
      <c r="L35" s="560">
        <v>57093</v>
      </c>
      <c r="M35" s="153">
        <v>69170</v>
      </c>
      <c r="N35" s="17"/>
      <c r="P35" s="17"/>
      <c r="R35" s="16"/>
      <c r="S35" s="5"/>
      <c r="T35" s="16"/>
      <c r="U35" s="2"/>
      <c r="V35" s="16"/>
      <c r="W35" s="16"/>
      <c r="X35" s="16"/>
    </row>
    <row r="36" spans="1:24" ht="36.75" customHeight="1">
      <c r="A36" s="29" t="s">
        <v>125</v>
      </c>
      <c r="B36" s="29" t="s">
        <v>227</v>
      </c>
      <c r="C36" s="63">
        <v>48993</v>
      </c>
      <c r="D36" s="63">
        <v>60166</v>
      </c>
      <c r="E36" s="63">
        <v>70238</v>
      </c>
      <c r="F36" s="63">
        <v>90487</v>
      </c>
      <c r="G36" s="63">
        <v>107531</v>
      </c>
      <c r="H36" s="63">
        <v>113850</v>
      </c>
      <c r="I36" s="63">
        <v>124571</v>
      </c>
      <c r="J36" s="63">
        <v>165186</v>
      </c>
      <c r="K36" s="511">
        <v>130633</v>
      </c>
      <c r="L36" s="511">
        <v>113186</v>
      </c>
      <c r="M36" s="64">
        <v>137977</v>
      </c>
      <c r="N36" s="17"/>
      <c r="P36" s="17"/>
      <c r="R36" s="16"/>
      <c r="S36" s="5"/>
      <c r="T36" s="16"/>
      <c r="U36" s="2"/>
      <c r="V36" s="16"/>
      <c r="W36" s="16"/>
      <c r="X36" s="16"/>
    </row>
    <row r="37" spans="1:24" ht="18" customHeight="1">
      <c r="A37" s="42" t="s">
        <v>126</v>
      </c>
      <c r="B37" s="42" t="s">
        <v>228</v>
      </c>
      <c r="C37" s="85">
        <v>198462</v>
      </c>
      <c r="D37" s="85">
        <v>240030</v>
      </c>
      <c r="E37" s="85">
        <v>270864</v>
      </c>
      <c r="F37" s="85">
        <v>311132</v>
      </c>
      <c r="G37" s="85">
        <v>341208</v>
      </c>
      <c r="H37" s="85">
        <v>324023</v>
      </c>
      <c r="I37" s="85">
        <v>356970</v>
      </c>
      <c r="J37" s="85">
        <v>403173</v>
      </c>
      <c r="K37" s="568">
        <v>457113</v>
      </c>
      <c r="L37" s="568">
        <v>601127</v>
      </c>
      <c r="M37" s="113">
        <v>625496</v>
      </c>
      <c r="N37" s="143"/>
      <c r="P37" s="17"/>
      <c r="R37" s="16"/>
      <c r="S37" s="5"/>
      <c r="T37" s="16"/>
      <c r="U37" s="2"/>
      <c r="V37" s="16"/>
      <c r="W37" s="16"/>
      <c r="X37" s="16"/>
    </row>
    <row r="38" spans="1:24" s="167" customFormat="1" ht="18" customHeight="1">
      <c r="A38" s="48" t="s">
        <v>127</v>
      </c>
      <c r="B38" s="48" t="s">
        <v>461</v>
      </c>
      <c r="C38" s="165">
        <v>631872</v>
      </c>
      <c r="D38" s="165">
        <v>717551</v>
      </c>
      <c r="E38" s="165">
        <v>845474</v>
      </c>
      <c r="F38" s="165">
        <v>916104</v>
      </c>
      <c r="G38" s="165">
        <v>973790</v>
      </c>
      <c r="H38" s="165">
        <v>1021973</v>
      </c>
      <c r="I38" s="165">
        <v>1198349</v>
      </c>
      <c r="J38" s="165">
        <v>1401849</v>
      </c>
      <c r="K38" s="567">
        <v>1297254</v>
      </c>
      <c r="L38" s="567">
        <v>1278858</v>
      </c>
      <c r="M38" s="166">
        <v>1444592</v>
      </c>
      <c r="Q38" s="158"/>
      <c r="R38" s="158"/>
      <c r="S38" s="157"/>
      <c r="T38" s="158"/>
      <c r="U38" s="47"/>
      <c r="V38" s="158"/>
      <c r="W38" s="158"/>
      <c r="X38" s="158"/>
    </row>
    <row r="39" spans="1:24" ht="18" customHeight="1">
      <c r="A39" s="22" t="s">
        <v>128</v>
      </c>
      <c r="B39" s="22" t="s">
        <v>230</v>
      </c>
      <c r="C39" s="51"/>
      <c r="D39" s="51"/>
      <c r="E39" s="51"/>
      <c r="F39" s="51"/>
      <c r="G39" s="51"/>
      <c r="H39" s="51"/>
      <c r="I39" s="51"/>
      <c r="J39" s="51"/>
      <c r="K39" s="563"/>
      <c r="L39" s="563"/>
      <c r="M39" s="52"/>
      <c r="N39" s="17"/>
      <c r="P39" s="17"/>
      <c r="R39" s="16"/>
      <c r="S39" s="5"/>
      <c r="T39" s="16"/>
      <c r="U39" s="2"/>
      <c r="V39" s="16"/>
      <c r="W39" s="16"/>
      <c r="X39" s="16"/>
    </row>
    <row r="40" spans="1:24" ht="18" customHeight="1">
      <c r="A40" s="29" t="s">
        <v>129</v>
      </c>
      <c r="B40" s="29" t="s">
        <v>231</v>
      </c>
      <c r="C40" s="63">
        <v>100720</v>
      </c>
      <c r="D40" s="63">
        <v>130667</v>
      </c>
      <c r="E40" s="63">
        <v>30614</v>
      </c>
      <c r="F40" s="63">
        <v>110595</v>
      </c>
      <c r="G40" s="63">
        <v>100010</v>
      </c>
      <c r="H40" s="63">
        <v>200000</v>
      </c>
      <c r="I40" s="63">
        <v>287342</v>
      </c>
      <c r="J40" s="63">
        <v>192000</v>
      </c>
      <c r="K40" s="511">
        <v>277000</v>
      </c>
      <c r="L40" s="511">
        <v>383000</v>
      </c>
      <c r="M40" s="64">
        <v>408000</v>
      </c>
      <c r="N40" s="17"/>
      <c r="P40" s="17"/>
      <c r="R40" s="16"/>
      <c r="S40" s="5"/>
      <c r="T40" s="16"/>
      <c r="U40" s="2"/>
      <c r="V40" s="16"/>
      <c r="W40" s="16"/>
      <c r="X40" s="16"/>
    </row>
    <row r="41" spans="1:24" ht="18" customHeight="1">
      <c r="A41" s="29" t="s">
        <v>130</v>
      </c>
      <c r="B41" s="29" t="s">
        <v>462</v>
      </c>
      <c r="C41" s="63">
        <v>133556</v>
      </c>
      <c r="D41" s="63">
        <v>197585</v>
      </c>
      <c r="E41" s="63">
        <v>180156</v>
      </c>
      <c r="F41" s="63">
        <v>275128</v>
      </c>
      <c r="G41" s="63">
        <v>295828</v>
      </c>
      <c r="H41" s="63">
        <v>292316</v>
      </c>
      <c r="I41" s="63">
        <v>317702</v>
      </c>
      <c r="J41" s="63">
        <v>350573</v>
      </c>
      <c r="K41" s="511">
        <v>473689</v>
      </c>
      <c r="L41" s="511">
        <v>677700</v>
      </c>
      <c r="M41" s="64">
        <v>758496</v>
      </c>
      <c r="N41" s="17"/>
      <c r="P41" s="17"/>
      <c r="R41" s="16"/>
      <c r="S41" s="5"/>
      <c r="T41" s="16"/>
      <c r="U41" s="2"/>
      <c r="V41" s="16"/>
      <c r="W41" s="16"/>
      <c r="X41" s="16"/>
    </row>
    <row r="42" spans="1:24" ht="18" customHeight="1">
      <c r="A42" s="29" t="s">
        <v>126</v>
      </c>
      <c r="B42" s="29" t="s">
        <v>233</v>
      </c>
      <c r="C42" s="63">
        <v>562056</v>
      </c>
      <c r="D42" s="63">
        <v>590550</v>
      </c>
      <c r="E42" s="63">
        <v>617015</v>
      </c>
      <c r="F42" s="63">
        <v>606361</v>
      </c>
      <c r="G42" s="63">
        <v>706189</v>
      </c>
      <c r="H42" s="63">
        <v>711693</v>
      </c>
      <c r="I42" s="63">
        <v>718078</v>
      </c>
      <c r="J42" s="63">
        <v>745896</v>
      </c>
      <c r="K42" s="511">
        <v>806056</v>
      </c>
      <c r="L42" s="511">
        <v>819989</v>
      </c>
      <c r="M42" s="64">
        <v>799188</v>
      </c>
      <c r="N42" s="17"/>
      <c r="P42" s="17"/>
      <c r="R42" s="16"/>
      <c r="S42" s="5"/>
      <c r="T42" s="16"/>
      <c r="U42" s="2"/>
      <c r="V42" s="16"/>
      <c r="W42" s="16"/>
      <c r="X42" s="16"/>
    </row>
    <row r="43" spans="1:24" ht="18" customHeight="1">
      <c r="A43" s="42" t="s">
        <v>131</v>
      </c>
      <c r="B43" s="42" t="s">
        <v>234</v>
      </c>
      <c r="C43" s="85">
        <v>796334</v>
      </c>
      <c r="D43" s="85">
        <v>918803</v>
      </c>
      <c r="E43" s="85">
        <v>827786</v>
      </c>
      <c r="F43" s="85">
        <v>992085</v>
      </c>
      <c r="G43" s="85">
        <v>1102028</v>
      </c>
      <c r="H43" s="85">
        <v>1204009</v>
      </c>
      <c r="I43" s="85">
        <v>1323124</v>
      </c>
      <c r="J43" s="85">
        <v>1288470</v>
      </c>
      <c r="K43" s="568">
        <v>1556745</v>
      </c>
      <c r="L43" s="568">
        <v>1880689</v>
      </c>
      <c r="M43" s="113">
        <v>1965684</v>
      </c>
      <c r="N43" s="17"/>
      <c r="P43" s="17"/>
      <c r="R43" s="16"/>
      <c r="S43" s="5"/>
      <c r="T43" s="16"/>
      <c r="U43" s="2"/>
      <c r="V43" s="16"/>
      <c r="W43" s="16"/>
      <c r="X43" s="16"/>
    </row>
    <row r="44" spans="1:24" s="167" customFormat="1" ht="18" customHeight="1" thickBot="1">
      <c r="A44" s="49" t="s">
        <v>132</v>
      </c>
      <c r="B44" s="49" t="s">
        <v>463</v>
      </c>
      <c r="C44" s="170">
        <v>1428206</v>
      </c>
      <c r="D44" s="170">
        <v>1636354</v>
      </c>
      <c r="E44" s="170">
        <v>1673260</v>
      </c>
      <c r="F44" s="170">
        <v>1908190</v>
      </c>
      <c r="G44" s="170">
        <v>2075818</v>
      </c>
      <c r="H44" s="170">
        <v>2225983</v>
      </c>
      <c r="I44" s="170">
        <v>2521474</v>
      </c>
      <c r="J44" s="170">
        <v>2690320</v>
      </c>
      <c r="K44" s="570">
        <v>2853999</v>
      </c>
      <c r="L44" s="570">
        <v>3159548</v>
      </c>
      <c r="M44" s="171">
        <v>3410277</v>
      </c>
      <c r="Q44" s="158"/>
      <c r="R44" s="158"/>
      <c r="S44" s="157"/>
      <c r="T44" s="158"/>
      <c r="U44" s="47"/>
      <c r="V44" s="158"/>
      <c r="W44" s="158"/>
      <c r="X44" s="158"/>
    </row>
    <row r="45" spans="1:24" ht="18" customHeight="1" thickTop="1">
      <c r="A45" s="22" t="s">
        <v>133</v>
      </c>
      <c r="B45" s="22" t="s">
        <v>236</v>
      </c>
      <c r="C45" s="51"/>
      <c r="D45" s="51"/>
      <c r="E45" s="51"/>
      <c r="F45" s="51"/>
      <c r="G45" s="51"/>
      <c r="H45" s="51"/>
      <c r="I45" s="51"/>
      <c r="J45" s="51"/>
      <c r="K45" s="563"/>
      <c r="L45" s="563"/>
      <c r="M45" s="52"/>
      <c r="N45" s="17"/>
      <c r="P45" s="17"/>
      <c r="R45" s="16"/>
      <c r="S45" s="5"/>
      <c r="T45" s="16"/>
      <c r="U45" s="2"/>
      <c r="V45" s="16"/>
      <c r="W45" s="16"/>
      <c r="X45" s="16"/>
    </row>
    <row r="46" spans="1:24" ht="18" customHeight="1">
      <c r="A46" s="29" t="s">
        <v>134</v>
      </c>
      <c r="B46" s="29" t="s">
        <v>464</v>
      </c>
      <c r="C46" s="63"/>
      <c r="D46" s="63"/>
      <c r="E46" s="63"/>
      <c r="F46" s="63"/>
      <c r="G46" s="63"/>
      <c r="H46" s="63"/>
      <c r="I46" s="63"/>
      <c r="J46" s="63"/>
      <c r="K46" s="511"/>
      <c r="L46" s="511"/>
      <c r="M46" s="64"/>
      <c r="N46" s="17"/>
      <c r="P46" s="17"/>
      <c r="R46" s="16"/>
      <c r="S46" s="5"/>
      <c r="T46" s="16"/>
      <c r="U46" s="2"/>
      <c r="V46" s="16"/>
      <c r="W46" s="16"/>
      <c r="X46" s="16"/>
    </row>
    <row r="47" spans="1:24" ht="18" customHeight="1">
      <c r="A47" s="29" t="s">
        <v>135</v>
      </c>
      <c r="B47" s="29" t="s">
        <v>237</v>
      </c>
      <c r="C47" s="63">
        <v>110120</v>
      </c>
      <c r="D47" s="63">
        <v>110120</v>
      </c>
      <c r="E47" s="63">
        <v>161699</v>
      </c>
      <c r="F47" s="63">
        <v>161699</v>
      </c>
      <c r="G47" s="63">
        <v>161699</v>
      </c>
      <c r="H47" s="63">
        <v>161699</v>
      </c>
      <c r="I47" s="63">
        <v>161699</v>
      </c>
      <c r="J47" s="63">
        <v>161699</v>
      </c>
      <c r="K47" s="511">
        <v>161699</v>
      </c>
      <c r="L47" s="511">
        <v>161699</v>
      </c>
      <c r="M47" s="64">
        <v>161699</v>
      </c>
      <c r="N47" s="17"/>
      <c r="P47" s="17"/>
      <c r="R47" s="16"/>
      <c r="S47" s="5"/>
      <c r="T47" s="16"/>
      <c r="U47" s="2"/>
      <c r="V47" s="16"/>
      <c r="W47" s="16"/>
      <c r="X47" s="16"/>
    </row>
    <row r="48" spans="1:24" ht="18" customHeight="1">
      <c r="A48" s="29" t="s">
        <v>136</v>
      </c>
      <c r="B48" s="29" t="s">
        <v>238</v>
      </c>
      <c r="C48" s="63">
        <v>226824</v>
      </c>
      <c r="D48" s="63">
        <v>226824</v>
      </c>
      <c r="E48" s="63">
        <v>294632</v>
      </c>
      <c r="F48" s="63">
        <v>294632</v>
      </c>
      <c r="G48" s="63">
        <v>311226</v>
      </c>
      <c r="H48" s="63">
        <v>311393</v>
      </c>
      <c r="I48" s="63">
        <v>311910</v>
      </c>
      <c r="J48" s="63">
        <v>310879</v>
      </c>
      <c r="K48" s="511">
        <v>307154</v>
      </c>
      <c r="L48" s="511">
        <v>304595</v>
      </c>
      <c r="M48" s="64">
        <v>301982</v>
      </c>
      <c r="N48" s="17"/>
      <c r="P48" s="17"/>
      <c r="R48" s="16"/>
      <c r="S48" s="5"/>
      <c r="T48" s="16"/>
      <c r="U48" s="2"/>
      <c r="V48" s="16"/>
      <c r="W48" s="16"/>
      <c r="X48" s="16"/>
    </row>
    <row r="49" spans="1:24" ht="18" customHeight="1">
      <c r="A49" s="29" t="s">
        <v>137</v>
      </c>
      <c r="B49" s="29" t="s">
        <v>401</v>
      </c>
      <c r="C49" s="87">
        <v>380751</v>
      </c>
      <c r="D49" s="87">
        <v>404979</v>
      </c>
      <c r="E49" s="87">
        <v>465719</v>
      </c>
      <c r="F49" s="87">
        <v>534639</v>
      </c>
      <c r="G49" s="87">
        <v>591850</v>
      </c>
      <c r="H49" s="87">
        <v>734242</v>
      </c>
      <c r="I49" s="87">
        <v>903550</v>
      </c>
      <c r="J49" s="87">
        <v>1066705</v>
      </c>
      <c r="K49" s="571">
        <v>1217407</v>
      </c>
      <c r="L49" s="571">
        <v>1339558</v>
      </c>
      <c r="M49" s="172">
        <v>1486900</v>
      </c>
      <c r="N49" s="17"/>
      <c r="P49" s="17"/>
      <c r="R49" s="16"/>
      <c r="S49" s="5"/>
      <c r="T49" s="16"/>
      <c r="U49" s="2"/>
      <c r="V49" s="16"/>
      <c r="W49" s="16"/>
      <c r="X49" s="16"/>
    </row>
    <row r="50" spans="1:24" ht="18" customHeight="1">
      <c r="A50" s="42" t="s">
        <v>138</v>
      </c>
      <c r="B50" s="42" t="s">
        <v>239</v>
      </c>
      <c r="C50" s="163">
        <v>-19944</v>
      </c>
      <c r="D50" s="163">
        <v>-19998</v>
      </c>
      <c r="E50" s="163">
        <v>-1256</v>
      </c>
      <c r="F50" s="163">
        <v>-1965</v>
      </c>
      <c r="G50" s="163">
        <v>-4617</v>
      </c>
      <c r="H50" s="163">
        <v>-8450</v>
      </c>
      <c r="I50" s="163">
        <v>-4630</v>
      </c>
      <c r="J50" s="163">
        <v>-8316</v>
      </c>
      <c r="K50" s="566">
        <v>-7588</v>
      </c>
      <c r="L50" s="566">
        <v>-33019</v>
      </c>
      <c r="M50" s="164">
        <v>-29081</v>
      </c>
      <c r="N50" s="17"/>
      <c r="P50" s="17"/>
      <c r="R50" s="16"/>
      <c r="S50" s="5"/>
      <c r="T50" s="16"/>
      <c r="U50" s="2"/>
      <c r="V50" s="16"/>
      <c r="W50" s="16"/>
      <c r="X50" s="16"/>
    </row>
    <row r="51" spans="1:24" s="167" customFormat="1" ht="18" customHeight="1">
      <c r="A51" s="48" t="s">
        <v>139</v>
      </c>
      <c r="B51" s="48" t="s">
        <v>465</v>
      </c>
      <c r="C51" s="165">
        <v>697751</v>
      </c>
      <c r="D51" s="165">
        <v>721926</v>
      </c>
      <c r="E51" s="165">
        <v>920794</v>
      </c>
      <c r="F51" s="165">
        <v>989005</v>
      </c>
      <c r="G51" s="165">
        <v>1060158</v>
      </c>
      <c r="H51" s="165">
        <v>1198884</v>
      </c>
      <c r="I51" s="165">
        <v>1372528</v>
      </c>
      <c r="J51" s="165">
        <v>1530968</v>
      </c>
      <c r="K51" s="567">
        <v>1678671</v>
      </c>
      <c r="L51" s="567">
        <v>1772834</v>
      </c>
      <c r="M51" s="166">
        <v>1921500</v>
      </c>
      <c r="Q51" s="158"/>
      <c r="R51" s="158"/>
      <c r="S51" s="157"/>
      <c r="T51" s="158"/>
      <c r="U51" s="47"/>
      <c r="V51" s="158"/>
      <c r="W51" s="158"/>
      <c r="X51" s="158"/>
    </row>
    <row r="52" spans="1:24" ht="23.25" customHeight="1">
      <c r="A52" s="22" t="s">
        <v>140</v>
      </c>
      <c r="B52" s="22" t="s">
        <v>240</v>
      </c>
      <c r="C52" s="51"/>
      <c r="D52" s="51"/>
      <c r="E52" s="51"/>
      <c r="F52" s="51"/>
      <c r="G52" s="51"/>
      <c r="H52" s="51"/>
      <c r="I52" s="51"/>
      <c r="J52" s="51"/>
      <c r="K52" s="563"/>
      <c r="L52" s="563"/>
      <c r="M52" s="52"/>
      <c r="N52" s="17"/>
      <c r="P52" s="17"/>
      <c r="R52" s="16"/>
      <c r="S52" s="5"/>
      <c r="T52" s="16"/>
      <c r="U52" s="2"/>
      <c r="V52" s="16"/>
      <c r="W52" s="16"/>
      <c r="X52" s="16"/>
    </row>
    <row r="53" spans="1:24" ht="23.25" customHeight="1">
      <c r="A53" s="29" t="s">
        <v>141</v>
      </c>
      <c r="B53" s="29" t="s">
        <v>241</v>
      </c>
      <c r="C53" s="87">
        <v>7566</v>
      </c>
      <c r="D53" s="87">
        <v>24326</v>
      </c>
      <c r="E53" s="87">
        <v>50498</v>
      </c>
      <c r="F53" s="87">
        <v>84678</v>
      </c>
      <c r="G53" s="87">
        <v>84983</v>
      </c>
      <c r="H53" s="87">
        <v>88642</v>
      </c>
      <c r="I53" s="87">
        <v>75257</v>
      </c>
      <c r="J53" s="87">
        <v>51016</v>
      </c>
      <c r="K53" s="571">
        <v>36996</v>
      </c>
      <c r="L53" s="571">
        <v>59404</v>
      </c>
      <c r="M53" s="172">
        <v>64017</v>
      </c>
      <c r="N53" s="17"/>
      <c r="P53" s="17"/>
      <c r="R53" s="16"/>
      <c r="S53" s="5"/>
      <c r="T53" s="16"/>
      <c r="U53" s="2"/>
      <c r="V53" s="16"/>
      <c r="W53" s="16"/>
      <c r="X53" s="16"/>
    </row>
    <row r="54" spans="1:24" ht="23.25" customHeight="1">
      <c r="A54" s="29" t="s">
        <v>142</v>
      </c>
      <c r="B54" s="29" t="s">
        <v>242</v>
      </c>
      <c r="C54" s="173" t="s">
        <v>7</v>
      </c>
      <c r="D54" s="173" t="s">
        <v>7</v>
      </c>
      <c r="E54" s="173">
        <v>10</v>
      </c>
      <c r="F54" s="173">
        <v>84</v>
      </c>
      <c r="G54" s="173">
        <v>35</v>
      </c>
      <c r="H54" s="173">
        <v>-5</v>
      </c>
      <c r="I54" s="173">
        <v>-35</v>
      </c>
      <c r="J54" s="173">
        <v>-21</v>
      </c>
      <c r="K54" s="572">
        <v>-10</v>
      </c>
      <c r="L54" s="572">
        <v>10</v>
      </c>
      <c r="M54" s="174">
        <v>-860</v>
      </c>
      <c r="N54" s="17"/>
      <c r="P54" s="17"/>
      <c r="R54" s="16"/>
      <c r="S54" s="5"/>
      <c r="T54" s="16"/>
      <c r="U54" s="2"/>
      <c r="V54" s="16"/>
      <c r="W54" s="16"/>
      <c r="X54" s="16"/>
    </row>
    <row r="55" spans="1:24" ht="18" customHeight="1">
      <c r="A55" s="29" t="s">
        <v>143</v>
      </c>
      <c r="B55" s="29" t="s">
        <v>243</v>
      </c>
      <c r="C55" s="173">
        <v>-40738</v>
      </c>
      <c r="D55" s="173">
        <v>-13160</v>
      </c>
      <c r="E55" s="173">
        <v>-5241</v>
      </c>
      <c r="F55" s="173">
        <v>-457</v>
      </c>
      <c r="G55" s="173">
        <v>702</v>
      </c>
      <c r="H55" s="173">
        <v>3495</v>
      </c>
      <c r="I55" s="173">
        <v>6188</v>
      </c>
      <c r="J55" s="173">
        <v>6453</v>
      </c>
      <c r="K55" s="572">
        <v>10251</v>
      </c>
      <c r="L55" s="572">
        <v>10624</v>
      </c>
      <c r="M55" s="174">
        <v>10642</v>
      </c>
      <c r="N55" s="17"/>
      <c r="P55" s="17"/>
      <c r="R55" s="16"/>
      <c r="S55" s="5"/>
      <c r="T55" s="16"/>
      <c r="U55" s="2"/>
      <c r="V55" s="16"/>
      <c r="W55" s="16"/>
      <c r="X55" s="16"/>
    </row>
    <row r="56" spans="1:24" ht="24.75" customHeight="1">
      <c r="A56" s="42" t="s">
        <v>144</v>
      </c>
      <c r="B56" s="42" t="s">
        <v>244</v>
      </c>
      <c r="C56" s="163">
        <v>-7469</v>
      </c>
      <c r="D56" s="163">
        <v>531</v>
      </c>
      <c r="E56" s="163">
        <v>20456</v>
      </c>
      <c r="F56" s="163">
        <v>32318</v>
      </c>
      <c r="G56" s="163">
        <v>24399</v>
      </c>
      <c r="H56" s="163">
        <v>17273</v>
      </c>
      <c r="I56" s="163">
        <v>20599</v>
      </c>
      <c r="J56" s="163">
        <v>7574</v>
      </c>
      <c r="K56" s="566">
        <v>1087</v>
      </c>
      <c r="L56" s="566">
        <v>-7677</v>
      </c>
      <c r="M56" s="164">
        <v>24857</v>
      </c>
      <c r="N56" s="17"/>
      <c r="P56" s="17"/>
      <c r="R56" s="16"/>
      <c r="S56" s="5"/>
      <c r="T56" s="16"/>
      <c r="U56" s="2"/>
      <c r="V56" s="16"/>
      <c r="W56" s="16"/>
      <c r="X56" s="16"/>
    </row>
    <row r="57" spans="1:24" ht="24.75" customHeight="1">
      <c r="A57" s="46" t="s">
        <v>145</v>
      </c>
      <c r="B57" s="46" t="s">
        <v>466</v>
      </c>
      <c r="C57" s="175">
        <v>-40640</v>
      </c>
      <c r="D57" s="175">
        <v>11697</v>
      </c>
      <c r="E57" s="175">
        <v>65723</v>
      </c>
      <c r="F57" s="175">
        <v>116623</v>
      </c>
      <c r="G57" s="175">
        <v>110119</v>
      </c>
      <c r="H57" s="175">
        <v>109405</v>
      </c>
      <c r="I57" s="175">
        <v>102010</v>
      </c>
      <c r="J57" s="175">
        <v>65023</v>
      </c>
      <c r="K57" s="573">
        <v>48323</v>
      </c>
      <c r="L57" s="573">
        <v>62361</v>
      </c>
      <c r="M57" s="176">
        <v>98657</v>
      </c>
      <c r="N57" s="17"/>
      <c r="P57" s="17"/>
      <c r="R57" s="16"/>
      <c r="S57" s="5"/>
      <c r="T57" s="16"/>
      <c r="U57" s="2"/>
      <c r="V57" s="16"/>
      <c r="W57" s="16"/>
      <c r="X57" s="16"/>
    </row>
    <row r="58" spans="1:24" ht="18" customHeight="1">
      <c r="A58" s="46" t="s">
        <v>146</v>
      </c>
      <c r="B58" s="46" t="s">
        <v>245</v>
      </c>
      <c r="C58" s="177" t="s">
        <v>7</v>
      </c>
      <c r="D58" s="177" t="s">
        <v>7</v>
      </c>
      <c r="E58" s="177">
        <v>38</v>
      </c>
      <c r="F58" s="177">
        <v>38</v>
      </c>
      <c r="G58" s="177">
        <v>38</v>
      </c>
      <c r="H58" s="177">
        <v>115</v>
      </c>
      <c r="I58" s="177">
        <v>115</v>
      </c>
      <c r="J58" s="177">
        <v>114</v>
      </c>
      <c r="K58" s="574">
        <v>101</v>
      </c>
      <c r="L58" s="574">
        <v>91</v>
      </c>
      <c r="M58" s="178" t="s">
        <v>7</v>
      </c>
      <c r="N58" s="17"/>
      <c r="P58" s="17"/>
      <c r="R58" s="16"/>
      <c r="S58" s="5"/>
      <c r="T58" s="16"/>
      <c r="U58" s="2"/>
      <c r="V58" s="16"/>
      <c r="W58" s="16"/>
      <c r="X58" s="16"/>
    </row>
    <row r="59" spans="1:24" ht="18" customHeight="1">
      <c r="A59" s="46" t="s">
        <v>147</v>
      </c>
      <c r="B59" s="46" t="s">
        <v>246</v>
      </c>
      <c r="C59" s="177">
        <v>779</v>
      </c>
      <c r="D59" s="177">
        <v>1259</v>
      </c>
      <c r="E59" s="177">
        <v>6129</v>
      </c>
      <c r="F59" s="177">
        <v>7149</v>
      </c>
      <c r="G59" s="177">
        <v>11669</v>
      </c>
      <c r="H59" s="177">
        <v>21495</v>
      </c>
      <c r="I59" s="177">
        <v>38929</v>
      </c>
      <c r="J59" s="177">
        <v>47610</v>
      </c>
      <c r="K59" s="574">
        <v>46292</v>
      </c>
      <c r="L59" s="574">
        <v>58216</v>
      </c>
      <c r="M59" s="178">
        <v>91227</v>
      </c>
      <c r="N59" s="17"/>
      <c r="P59" s="17"/>
      <c r="R59" s="16"/>
      <c r="S59" s="5"/>
      <c r="T59" s="16"/>
      <c r="U59" s="2"/>
      <c r="V59" s="16"/>
      <c r="W59" s="16"/>
      <c r="X59" s="16"/>
    </row>
    <row r="60" spans="1:24" s="167" customFormat="1" ht="18" customHeight="1">
      <c r="A60" s="48" t="s">
        <v>148</v>
      </c>
      <c r="B60" s="48" t="s">
        <v>247</v>
      </c>
      <c r="C60" s="179">
        <v>657891</v>
      </c>
      <c r="D60" s="179">
        <v>734883</v>
      </c>
      <c r="E60" s="179">
        <v>992686</v>
      </c>
      <c r="F60" s="179">
        <v>1112817</v>
      </c>
      <c r="G60" s="179">
        <v>1181986</v>
      </c>
      <c r="H60" s="179">
        <v>1329901</v>
      </c>
      <c r="I60" s="179">
        <v>1513585</v>
      </c>
      <c r="J60" s="179">
        <v>1643717</v>
      </c>
      <c r="K60" s="575">
        <v>1773388</v>
      </c>
      <c r="L60" s="575">
        <v>1893504</v>
      </c>
      <c r="M60" s="180">
        <v>2111385</v>
      </c>
      <c r="Q60" s="158"/>
      <c r="R60" s="158"/>
      <c r="S60" s="157"/>
      <c r="T60" s="158"/>
      <c r="U60" s="47"/>
      <c r="V60" s="158"/>
      <c r="W60" s="158"/>
      <c r="X60" s="158"/>
    </row>
    <row r="61" spans="1:24" s="167" customFormat="1" ht="18" customHeight="1" thickBot="1">
      <c r="A61" s="49" t="s">
        <v>149</v>
      </c>
      <c r="B61" s="49" t="s">
        <v>387</v>
      </c>
      <c r="C61" s="181">
        <v>2086097</v>
      </c>
      <c r="D61" s="181">
        <v>2371238</v>
      </c>
      <c r="E61" s="181">
        <v>2665946</v>
      </c>
      <c r="F61" s="181">
        <v>3021007</v>
      </c>
      <c r="G61" s="181">
        <v>3257805</v>
      </c>
      <c r="H61" s="181">
        <v>3555885</v>
      </c>
      <c r="I61" s="181">
        <v>4035059</v>
      </c>
      <c r="J61" s="181">
        <v>4334037</v>
      </c>
      <c r="K61" s="576">
        <v>4627388</v>
      </c>
      <c r="L61" s="576">
        <v>5053052</v>
      </c>
      <c r="M61" s="182">
        <v>5521662</v>
      </c>
      <c r="Q61" s="158"/>
      <c r="R61" s="158"/>
      <c r="S61" s="157"/>
      <c r="T61" s="158"/>
      <c r="U61" s="47"/>
      <c r="V61" s="158"/>
      <c r="W61" s="158"/>
      <c r="X61" s="158"/>
    </row>
    <row r="62" spans="1:24" ht="14.15" customHeight="1" thickTop="1"/>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002060"/>
    <pageSetUpPr fitToPage="1"/>
  </sheetPr>
  <dimension ref="A1:U64"/>
  <sheetViews>
    <sheetView showGridLines="0" view="pageBreakPreview" zoomScaleNormal="10" zoomScaleSheetLayoutView="100" workbookViewId="0"/>
  </sheetViews>
  <sheetFormatPr defaultColWidth="8" defaultRowHeight="14.15" customHeight="1"/>
  <cols>
    <col min="1" max="1" width="29" style="17" customWidth="1"/>
    <col min="2" max="2" width="23.6328125" style="17" customWidth="1"/>
    <col min="3" max="3" width="10.08984375" style="11" customWidth="1"/>
    <col min="4" max="7" width="10.08984375" style="17" customWidth="1"/>
    <col min="8" max="12" width="10.08984375" style="11" customWidth="1"/>
    <col min="13" max="13" width="3" style="143" customWidth="1"/>
    <col min="14" max="14" width="21.6328125" style="16" bestFit="1" customWidth="1"/>
    <col min="15" max="15" width="23.36328125" style="17" bestFit="1" customWidth="1"/>
    <col min="16" max="16" width="8.6328125" style="17" customWidth="1"/>
    <col min="17" max="19" width="9.36328125" style="17" bestFit="1" customWidth="1"/>
    <col min="20" max="20" width="10.26953125" style="17" bestFit="1" customWidth="1"/>
    <col min="21" max="21" width="8.90625" style="17" customWidth="1"/>
    <col min="22" max="16384" width="8" style="17"/>
  </cols>
  <sheetData>
    <row r="1" spans="1:21" ht="16.5" customHeight="1">
      <c r="A1" s="131"/>
      <c r="B1" s="131"/>
      <c r="C1" s="80"/>
      <c r="D1" s="79"/>
      <c r="E1" s="79"/>
      <c r="F1" s="79"/>
      <c r="G1" s="79"/>
      <c r="H1" s="132"/>
      <c r="I1" s="132"/>
      <c r="J1" s="132"/>
      <c r="K1" s="726"/>
      <c r="L1" s="132"/>
      <c r="M1" s="518" t="s">
        <v>687</v>
      </c>
      <c r="N1" s="17"/>
      <c r="O1" s="1"/>
    </row>
    <row r="2" spans="1:21" ht="23.25" customHeight="1">
      <c r="A2" s="134" t="s">
        <v>433</v>
      </c>
      <c r="B2" s="135"/>
      <c r="M2" s="5"/>
      <c r="N2" s="17"/>
      <c r="O2" s="1"/>
    </row>
    <row r="3" spans="1:21" ht="11.25" customHeight="1">
      <c r="M3" s="17"/>
      <c r="P3" s="16"/>
      <c r="R3" s="5"/>
      <c r="T3" s="1"/>
    </row>
    <row r="4" spans="1:21" ht="23.25" customHeight="1" thickBot="1">
      <c r="A4" s="137" t="s">
        <v>622</v>
      </c>
      <c r="B4" s="138"/>
      <c r="C4" s="20"/>
      <c r="D4" s="139"/>
      <c r="E4" s="139"/>
      <c r="F4" s="139"/>
      <c r="G4" s="139"/>
      <c r="H4" s="20"/>
      <c r="I4" s="20"/>
      <c r="J4" s="20"/>
      <c r="K4" s="20"/>
      <c r="L4" s="20"/>
      <c r="M4" s="20"/>
      <c r="P4" s="16"/>
      <c r="R4" s="5"/>
      <c r="T4" s="1"/>
    </row>
    <row r="5" spans="1:21" ht="17.25" customHeight="1">
      <c r="C5" s="12"/>
      <c r="H5" s="19"/>
      <c r="I5" s="19"/>
      <c r="J5" s="19"/>
      <c r="K5" s="19"/>
      <c r="L5" s="19" t="s">
        <v>200</v>
      </c>
      <c r="M5" s="17"/>
      <c r="O5" s="16"/>
      <c r="P5" s="5"/>
      <c r="Q5" s="16"/>
      <c r="R5" s="2"/>
      <c r="S5" s="16"/>
      <c r="T5" s="16"/>
      <c r="U5" s="16"/>
    </row>
    <row r="6" spans="1:21" ht="17.25" customHeight="1" thickBot="1">
      <c r="A6" s="809"/>
      <c r="B6" s="809"/>
      <c r="C6" s="810" t="s">
        <v>23</v>
      </c>
      <c r="D6" s="810" t="s">
        <v>22</v>
      </c>
      <c r="E6" s="810" t="s">
        <v>21</v>
      </c>
      <c r="F6" s="810" t="s">
        <v>15</v>
      </c>
      <c r="G6" s="810" t="s">
        <v>184</v>
      </c>
      <c r="H6" s="811" t="s">
        <v>565</v>
      </c>
      <c r="I6" s="811" t="s">
        <v>597</v>
      </c>
      <c r="J6" s="812" t="s">
        <v>625</v>
      </c>
      <c r="K6" s="812" t="s">
        <v>645</v>
      </c>
      <c r="L6" s="813" t="s">
        <v>686</v>
      </c>
      <c r="M6" s="17"/>
      <c r="O6" s="16"/>
      <c r="P6" s="5"/>
      <c r="Q6" s="16"/>
      <c r="R6" s="2"/>
      <c r="S6" s="16"/>
      <c r="T6" s="16"/>
      <c r="U6" s="16"/>
    </row>
    <row r="7" spans="1:21" ht="18" customHeight="1">
      <c r="A7" s="41" t="s">
        <v>432</v>
      </c>
      <c r="B7" s="41" t="s">
        <v>431</v>
      </c>
      <c r="C7" s="51"/>
      <c r="D7" s="51"/>
      <c r="E7" s="51"/>
      <c r="F7" s="51"/>
      <c r="G7" s="51"/>
      <c r="H7" s="51"/>
      <c r="I7" s="51"/>
      <c r="J7" s="563"/>
      <c r="K7" s="563"/>
      <c r="L7" s="52"/>
      <c r="M7" s="17"/>
      <c r="O7" s="16"/>
      <c r="P7" s="5"/>
      <c r="Q7" s="16"/>
      <c r="R7" s="2"/>
      <c r="S7" s="16"/>
      <c r="T7" s="16"/>
      <c r="U7" s="16"/>
    </row>
    <row r="8" spans="1:21" ht="18" customHeight="1">
      <c r="A8" s="14" t="s">
        <v>430</v>
      </c>
      <c r="B8" s="14" t="s">
        <v>429</v>
      </c>
      <c r="C8" s="63"/>
      <c r="D8" s="63"/>
      <c r="E8" s="63"/>
      <c r="F8" s="63"/>
      <c r="G8" s="63"/>
      <c r="H8" s="63"/>
      <c r="I8" s="63"/>
      <c r="J8" s="511"/>
      <c r="K8" s="511"/>
      <c r="L8" s="64"/>
      <c r="M8" s="17"/>
      <c r="O8" s="16"/>
      <c r="P8" s="5"/>
      <c r="Q8" s="16"/>
      <c r="R8" s="2"/>
      <c r="S8" s="16"/>
      <c r="T8" s="16"/>
      <c r="U8" s="16"/>
    </row>
    <row r="9" spans="1:21" ht="18" customHeight="1">
      <c r="A9" s="65" t="s">
        <v>428</v>
      </c>
      <c r="B9" s="65" t="s">
        <v>203</v>
      </c>
      <c r="C9" s="51">
        <v>126212</v>
      </c>
      <c r="D9" s="51">
        <v>68052</v>
      </c>
      <c r="E9" s="51">
        <v>90675</v>
      </c>
      <c r="F9" s="51">
        <v>57359</v>
      </c>
      <c r="G9" s="51">
        <v>40156</v>
      </c>
      <c r="H9" s="51">
        <v>113877</v>
      </c>
      <c r="I9" s="51">
        <v>97450</v>
      </c>
      <c r="J9" s="563">
        <v>21367</v>
      </c>
      <c r="K9" s="563">
        <v>128846</v>
      </c>
      <c r="L9" s="52">
        <v>22597</v>
      </c>
      <c r="M9" s="17"/>
      <c r="O9" s="16"/>
      <c r="P9" s="5"/>
      <c r="Q9" s="16"/>
      <c r="R9" s="2"/>
      <c r="S9" s="16"/>
      <c r="T9" s="16"/>
      <c r="U9" s="16"/>
    </row>
    <row r="10" spans="1:21" ht="37.5" customHeight="1">
      <c r="A10" s="29" t="s">
        <v>427</v>
      </c>
      <c r="B10" s="275" t="s">
        <v>591</v>
      </c>
      <c r="C10" s="63">
        <v>66912</v>
      </c>
      <c r="D10" s="63">
        <v>87931</v>
      </c>
      <c r="E10" s="63">
        <v>106751</v>
      </c>
      <c r="F10" s="63">
        <v>124774</v>
      </c>
      <c r="G10" s="63">
        <v>129636</v>
      </c>
      <c r="H10" s="63">
        <v>137336</v>
      </c>
      <c r="I10" s="63">
        <v>152975</v>
      </c>
      <c r="J10" s="511">
        <v>156625</v>
      </c>
      <c r="K10" s="511">
        <v>149290</v>
      </c>
      <c r="L10" s="64">
        <v>138958</v>
      </c>
      <c r="M10" s="17"/>
      <c r="O10" s="16"/>
      <c r="P10" s="5"/>
      <c r="Q10" s="16"/>
      <c r="R10" s="2"/>
      <c r="S10" s="16"/>
      <c r="T10" s="16"/>
      <c r="U10" s="16"/>
    </row>
    <row r="11" spans="1:21" ht="18" customHeight="1">
      <c r="A11" s="29" t="s">
        <v>426</v>
      </c>
      <c r="B11" s="29" t="s">
        <v>204</v>
      </c>
      <c r="C11" s="63">
        <v>6</v>
      </c>
      <c r="D11" s="63">
        <v>16</v>
      </c>
      <c r="E11" s="63">
        <v>16</v>
      </c>
      <c r="F11" s="63">
        <v>16</v>
      </c>
      <c r="G11" s="63">
        <v>16</v>
      </c>
      <c r="H11" s="63">
        <v>50</v>
      </c>
      <c r="I11" s="63">
        <v>891</v>
      </c>
      <c r="J11" s="511">
        <v>694</v>
      </c>
      <c r="K11" s="511">
        <v>546</v>
      </c>
      <c r="L11" s="64">
        <v>5533</v>
      </c>
      <c r="M11" s="17"/>
      <c r="O11" s="16"/>
      <c r="P11" s="5"/>
      <c r="Q11" s="16"/>
      <c r="R11" s="2"/>
      <c r="S11" s="16"/>
      <c r="T11" s="16"/>
      <c r="U11" s="16"/>
    </row>
    <row r="12" spans="1:21" ht="18" customHeight="1">
      <c r="A12" s="29" t="s">
        <v>99</v>
      </c>
      <c r="B12" s="29" t="s">
        <v>205</v>
      </c>
      <c r="C12" s="63">
        <v>329227</v>
      </c>
      <c r="D12" s="63">
        <v>340344</v>
      </c>
      <c r="E12" s="63">
        <v>417701</v>
      </c>
      <c r="F12" s="63">
        <v>403429</v>
      </c>
      <c r="G12" s="63">
        <v>406652</v>
      </c>
      <c r="H12" s="63">
        <v>466078</v>
      </c>
      <c r="I12" s="63">
        <v>539152</v>
      </c>
      <c r="J12" s="511">
        <v>603251</v>
      </c>
      <c r="K12" s="511">
        <v>641854</v>
      </c>
      <c r="L12" s="64">
        <v>739117</v>
      </c>
      <c r="M12" s="17"/>
      <c r="O12" s="16"/>
      <c r="P12" s="5"/>
      <c r="Q12" s="16"/>
      <c r="R12" s="2"/>
      <c r="S12" s="16"/>
      <c r="T12" s="16"/>
      <c r="U12" s="16"/>
    </row>
    <row r="13" spans="1:21" ht="27" customHeight="1">
      <c r="A13" s="30" t="s">
        <v>425</v>
      </c>
      <c r="B13" s="30" t="s">
        <v>206</v>
      </c>
      <c r="C13" s="160">
        <v>13724</v>
      </c>
      <c r="D13" s="160">
        <v>15554</v>
      </c>
      <c r="E13" s="160">
        <v>22590</v>
      </c>
      <c r="F13" s="160">
        <v>21440</v>
      </c>
      <c r="G13" s="160">
        <v>22490</v>
      </c>
      <c r="H13" s="160">
        <v>24497</v>
      </c>
      <c r="I13" s="160">
        <v>45141</v>
      </c>
      <c r="J13" s="564">
        <v>32210</v>
      </c>
      <c r="K13" s="564">
        <v>35251</v>
      </c>
      <c r="L13" s="161">
        <v>36319</v>
      </c>
      <c r="M13" s="17"/>
      <c r="O13" s="16"/>
      <c r="P13" s="5"/>
      <c r="Q13" s="16"/>
      <c r="R13" s="2"/>
      <c r="S13" s="16"/>
      <c r="T13" s="16"/>
      <c r="U13" s="16"/>
    </row>
    <row r="14" spans="1:21" ht="18" customHeight="1">
      <c r="A14" s="30" t="s">
        <v>101</v>
      </c>
      <c r="B14" s="30" t="s">
        <v>207</v>
      </c>
      <c r="C14" s="160">
        <v>246804</v>
      </c>
      <c r="D14" s="160">
        <v>260378</v>
      </c>
      <c r="E14" s="160">
        <v>295545</v>
      </c>
      <c r="F14" s="160">
        <v>302144</v>
      </c>
      <c r="G14" s="160">
        <v>290459</v>
      </c>
      <c r="H14" s="461">
        <v>329199</v>
      </c>
      <c r="I14" s="461">
        <v>372108</v>
      </c>
      <c r="J14" s="565">
        <v>413166</v>
      </c>
      <c r="K14" s="565">
        <v>455184</v>
      </c>
      <c r="L14" s="162">
        <v>539351</v>
      </c>
      <c r="M14" s="17"/>
      <c r="O14" s="16"/>
      <c r="P14" s="5"/>
      <c r="Q14" s="16"/>
      <c r="R14" s="2"/>
      <c r="S14" s="16"/>
      <c r="T14" s="16"/>
      <c r="U14" s="16"/>
    </row>
    <row r="15" spans="1:21" ht="18" customHeight="1">
      <c r="A15" s="417" t="s">
        <v>422</v>
      </c>
      <c r="B15" s="300" t="s">
        <v>421</v>
      </c>
      <c r="C15" s="299">
        <v>103471</v>
      </c>
      <c r="D15" s="299">
        <v>112500</v>
      </c>
      <c r="E15" s="299">
        <v>110523</v>
      </c>
      <c r="F15" s="299">
        <v>114684</v>
      </c>
      <c r="G15" s="299">
        <v>93813</v>
      </c>
      <c r="H15" s="495">
        <v>98673</v>
      </c>
      <c r="I15" s="495">
        <v>101712</v>
      </c>
      <c r="J15" s="648">
        <v>99446</v>
      </c>
      <c r="K15" s="648">
        <v>82512</v>
      </c>
      <c r="L15" s="298">
        <v>105122</v>
      </c>
      <c r="M15" s="17"/>
      <c r="O15" s="16"/>
      <c r="P15" s="5"/>
      <c r="Q15" s="16"/>
      <c r="R15" s="2"/>
      <c r="S15" s="16"/>
      <c r="T15" s="16"/>
      <c r="U15" s="16"/>
    </row>
    <row r="16" spans="1:21" ht="18" customHeight="1">
      <c r="A16" s="297" t="s">
        <v>420</v>
      </c>
      <c r="B16" s="296" t="s">
        <v>424</v>
      </c>
      <c r="C16" s="295">
        <v>110816</v>
      </c>
      <c r="D16" s="295">
        <v>105735</v>
      </c>
      <c r="E16" s="295">
        <v>125657</v>
      </c>
      <c r="F16" s="295">
        <v>123745</v>
      </c>
      <c r="G16" s="295">
        <v>119960</v>
      </c>
      <c r="H16" s="496">
        <v>124994</v>
      </c>
      <c r="I16" s="496">
        <v>160151</v>
      </c>
      <c r="J16" s="649">
        <v>163705</v>
      </c>
      <c r="K16" s="649">
        <v>160691</v>
      </c>
      <c r="L16" s="294">
        <v>160582</v>
      </c>
      <c r="M16" s="17"/>
      <c r="O16" s="16"/>
      <c r="P16" s="5"/>
      <c r="Q16" s="16"/>
      <c r="R16" s="2"/>
      <c r="S16" s="16"/>
      <c r="T16" s="16"/>
      <c r="U16" s="16"/>
    </row>
    <row r="17" spans="1:21" ht="18" customHeight="1">
      <c r="A17" s="293" t="s">
        <v>5</v>
      </c>
      <c r="B17" s="292" t="s">
        <v>358</v>
      </c>
      <c r="C17" s="291">
        <v>32515</v>
      </c>
      <c r="D17" s="291">
        <v>42141</v>
      </c>
      <c r="E17" s="291">
        <v>59365</v>
      </c>
      <c r="F17" s="291">
        <v>63714</v>
      </c>
      <c r="G17" s="291">
        <v>74346</v>
      </c>
      <c r="H17" s="497">
        <v>105531</v>
      </c>
      <c r="I17" s="497">
        <v>110245</v>
      </c>
      <c r="J17" s="650">
        <v>150014</v>
      </c>
      <c r="K17" s="650">
        <v>211980</v>
      </c>
      <c r="L17" s="290">
        <v>273647</v>
      </c>
      <c r="M17" s="17"/>
      <c r="O17" s="16"/>
      <c r="P17" s="5"/>
      <c r="Q17" s="16"/>
      <c r="R17" s="2"/>
      <c r="S17" s="16"/>
      <c r="T17" s="16"/>
      <c r="U17" s="16"/>
    </row>
    <row r="18" spans="1:21" ht="18" customHeight="1">
      <c r="A18" s="30" t="s">
        <v>102</v>
      </c>
      <c r="B18" s="30" t="s">
        <v>423</v>
      </c>
      <c r="C18" s="160">
        <v>61474</v>
      </c>
      <c r="D18" s="160">
        <v>54634</v>
      </c>
      <c r="E18" s="160">
        <v>90964</v>
      </c>
      <c r="F18" s="160">
        <v>70500</v>
      </c>
      <c r="G18" s="160">
        <v>85185</v>
      </c>
      <c r="H18" s="461">
        <v>104678</v>
      </c>
      <c r="I18" s="461">
        <v>113429</v>
      </c>
      <c r="J18" s="565">
        <v>149753</v>
      </c>
      <c r="K18" s="565">
        <v>143621</v>
      </c>
      <c r="L18" s="162">
        <v>155204</v>
      </c>
      <c r="M18" s="17"/>
      <c r="O18" s="16"/>
      <c r="P18" s="5"/>
      <c r="Q18" s="16"/>
      <c r="R18" s="2"/>
      <c r="S18" s="16"/>
      <c r="T18" s="16"/>
      <c r="U18" s="16"/>
    </row>
    <row r="19" spans="1:21" ht="18" customHeight="1">
      <c r="A19" s="417" t="s">
        <v>422</v>
      </c>
      <c r="B19" s="300" t="s">
        <v>421</v>
      </c>
      <c r="C19" s="299">
        <v>19772</v>
      </c>
      <c r="D19" s="299">
        <v>22081</v>
      </c>
      <c r="E19" s="299">
        <v>26207</v>
      </c>
      <c r="F19" s="299">
        <v>23860</v>
      </c>
      <c r="G19" s="299">
        <v>20193</v>
      </c>
      <c r="H19" s="495">
        <v>23836</v>
      </c>
      <c r="I19" s="495">
        <v>20977</v>
      </c>
      <c r="J19" s="648">
        <v>28239</v>
      </c>
      <c r="K19" s="648">
        <v>24874</v>
      </c>
      <c r="L19" s="298">
        <v>22365</v>
      </c>
      <c r="M19" s="17"/>
      <c r="O19" s="16"/>
      <c r="P19" s="5"/>
      <c r="Q19" s="16"/>
      <c r="R19" s="2"/>
      <c r="S19" s="16"/>
      <c r="T19" s="16"/>
      <c r="U19" s="16"/>
    </row>
    <row r="20" spans="1:21" ht="18" customHeight="1">
      <c r="A20" s="297" t="s">
        <v>420</v>
      </c>
      <c r="B20" s="296" t="s">
        <v>419</v>
      </c>
      <c r="C20" s="295">
        <v>33715</v>
      </c>
      <c r="D20" s="295">
        <v>24119</v>
      </c>
      <c r="E20" s="295">
        <v>41712</v>
      </c>
      <c r="F20" s="295">
        <v>37795</v>
      </c>
      <c r="G20" s="295">
        <v>41356</v>
      </c>
      <c r="H20" s="496">
        <v>45387</v>
      </c>
      <c r="I20" s="496">
        <v>56960</v>
      </c>
      <c r="J20" s="649">
        <v>68985</v>
      </c>
      <c r="K20" s="649">
        <v>69258</v>
      </c>
      <c r="L20" s="294">
        <v>69087</v>
      </c>
      <c r="M20" s="17"/>
      <c r="O20" s="16"/>
      <c r="P20" s="5"/>
      <c r="Q20" s="16"/>
      <c r="R20" s="2"/>
      <c r="S20" s="16"/>
      <c r="T20" s="16"/>
      <c r="U20" s="16"/>
    </row>
    <row r="21" spans="1:21" ht="18" customHeight="1">
      <c r="A21" s="293" t="s">
        <v>5</v>
      </c>
      <c r="B21" s="292" t="s">
        <v>358</v>
      </c>
      <c r="C21" s="291">
        <v>7986</v>
      </c>
      <c r="D21" s="291">
        <v>8433</v>
      </c>
      <c r="E21" s="291">
        <v>23045</v>
      </c>
      <c r="F21" s="291">
        <v>8844</v>
      </c>
      <c r="G21" s="291">
        <v>23635</v>
      </c>
      <c r="H21" s="497">
        <v>35454</v>
      </c>
      <c r="I21" s="497">
        <v>35490</v>
      </c>
      <c r="J21" s="650">
        <v>52529</v>
      </c>
      <c r="K21" s="650">
        <v>49487</v>
      </c>
      <c r="L21" s="290">
        <v>63751</v>
      </c>
      <c r="M21" s="17"/>
      <c r="O21" s="16"/>
      <c r="P21" s="5"/>
      <c r="Q21" s="16"/>
      <c r="R21" s="2"/>
      <c r="S21" s="16"/>
      <c r="T21" s="16"/>
      <c r="U21" s="16"/>
    </row>
    <row r="22" spans="1:21" ht="18" customHeight="1">
      <c r="A22" s="29" t="s">
        <v>112</v>
      </c>
      <c r="B22" s="29" t="s">
        <v>208</v>
      </c>
      <c r="C22" s="63">
        <v>72096</v>
      </c>
      <c r="D22" s="63">
        <v>95583</v>
      </c>
      <c r="E22" s="63">
        <v>82737</v>
      </c>
      <c r="F22" s="63">
        <v>95053</v>
      </c>
      <c r="G22" s="63">
        <v>140394</v>
      </c>
      <c r="H22" s="93">
        <v>145953</v>
      </c>
      <c r="I22" s="93">
        <v>165590</v>
      </c>
      <c r="J22" s="513">
        <v>171752</v>
      </c>
      <c r="K22" s="513">
        <v>242833</v>
      </c>
      <c r="L22" s="117">
        <v>269997</v>
      </c>
      <c r="M22" s="17"/>
      <c r="O22" s="16"/>
      <c r="P22" s="5"/>
      <c r="Q22" s="16"/>
      <c r="R22" s="2"/>
      <c r="S22" s="16"/>
      <c r="T22" s="16"/>
      <c r="U22" s="16"/>
    </row>
    <row r="23" spans="1:21" ht="18" customHeight="1">
      <c r="A23" s="42" t="s">
        <v>104</v>
      </c>
      <c r="B23" s="42" t="s">
        <v>418</v>
      </c>
      <c r="C23" s="163">
        <v>-2941</v>
      </c>
      <c r="D23" s="163">
        <v>-3109</v>
      </c>
      <c r="E23" s="163">
        <v>-2895</v>
      </c>
      <c r="F23" s="163">
        <v>-1589</v>
      </c>
      <c r="G23" s="163">
        <v>-6683</v>
      </c>
      <c r="H23" s="163">
        <v>-7583</v>
      </c>
      <c r="I23" s="163">
        <v>-7670</v>
      </c>
      <c r="J23" s="566">
        <v>-7759</v>
      </c>
      <c r="K23" s="566">
        <v>-12260</v>
      </c>
      <c r="L23" s="164">
        <v>-14699</v>
      </c>
      <c r="M23" s="17"/>
      <c r="O23" s="16"/>
      <c r="P23" s="5"/>
      <c r="Q23" s="16"/>
      <c r="R23" s="2"/>
      <c r="S23" s="16"/>
      <c r="T23" s="16"/>
      <c r="U23" s="16"/>
    </row>
    <row r="24" spans="1:21" s="167" customFormat="1" ht="18" customHeight="1">
      <c r="A24" s="48" t="s">
        <v>105</v>
      </c>
      <c r="B24" s="48" t="s">
        <v>417</v>
      </c>
      <c r="C24" s="165">
        <v>591514</v>
      </c>
      <c r="D24" s="165">
        <v>588817</v>
      </c>
      <c r="E24" s="165">
        <v>694986</v>
      </c>
      <c r="F24" s="165">
        <v>679043</v>
      </c>
      <c r="G24" s="165">
        <v>710172</v>
      </c>
      <c r="H24" s="165">
        <v>855712</v>
      </c>
      <c r="I24" s="165">
        <v>948390</v>
      </c>
      <c r="J24" s="567">
        <v>945931</v>
      </c>
      <c r="K24" s="567">
        <v>1151111</v>
      </c>
      <c r="L24" s="166">
        <v>1161504</v>
      </c>
      <c r="N24" s="158"/>
      <c r="O24" s="158"/>
      <c r="P24" s="157"/>
      <c r="Q24" s="158"/>
      <c r="R24" s="47"/>
      <c r="S24" s="158"/>
      <c r="T24" s="158"/>
      <c r="U24" s="158"/>
    </row>
    <row r="25" spans="1:21" ht="18" customHeight="1">
      <c r="A25" s="22" t="s">
        <v>108</v>
      </c>
      <c r="B25" s="22" t="s">
        <v>210</v>
      </c>
      <c r="C25" s="51"/>
      <c r="D25" s="51"/>
      <c r="E25" s="51"/>
      <c r="F25" s="51"/>
      <c r="G25" s="51"/>
      <c r="H25" s="51"/>
      <c r="I25" s="51"/>
      <c r="J25" s="563"/>
      <c r="K25" s="563"/>
      <c r="L25" s="52"/>
      <c r="M25" s="17"/>
      <c r="O25" s="16"/>
      <c r="P25" s="5"/>
      <c r="Q25" s="16"/>
      <c r="R25" s="2"/>
      <c r="S25" s="16"/>
      <c r="T25" s="16"/>
      <c r="U25" s="16"/>
    </row>
    <row r="26" spans="1:21" ht="18" customHeight="1">
      <c r="A26" s="29" t="s">
        <v>109</v>
      </c>
      <c r="B26" s="29" t="s">
        <v>416</v>
      </c>
      <c r="C26" s="63">
        <v>408929</v>
      </c>
      <c r="D26" s="63">
        <v>454725</v>
      </c>
      <c r="E26" s="63">
        <v>527891</v>
      </c>
      <c r="F26" s="63">
        <v>599620</v>
      </c>
      <c r="G26" s="63">
        <v>669322</v>
      </c>
      <c r="H26" s="63">
        <v>686566</v>
      </c>
      <c r="I26" s="63">
        <v>706389</v>
      </c>
      <c r="J26" s="511">
        <v>763960</v>
      </c>
      <c r="K26" s="511">
        <v>740840</v>
      </c>
      <c r="L26" s="64">
        <v>704954</v>
      </c>
      <c r="M26" s="17"/>
      <c r="O26" s="16"/>
      <c r="P26" s="5"/>
      <c r="Q26" s="16"/>
      <c r="R26" s="2"/>
      <c r="S26" s="16"/>
      <c r="T26" s="16"/>
      <c r="U26" s="16"/>
    </row>
    <row r="27" spans="1:21" ht="18" customHeight="1">
      <c r="A27" s="30" t="s">
        <v>415</v>
      </c>
      <c r="B27" s="30" t="s">
        <v>414</v>
      </c>
      <c r="C27" s="160">
        <v>124461</v>
      </c>
      <c r="D27" s="160">
        <v>135717</v>
      </c>
      <c r="E27" s="160">
        <v>149325</v>
      </c>
      <c r="F27" s="160">
        <v>159808</v>
      </c>
      <c r="G27" s="160">
        <v>178737</v>
      </c>
      <c r="H27" s="160">
        <v>200644</v>
      </c>
      <c r="I27" s="160">
        <v>214452</v>
      </c>
      <c r="J27" s="564">
        <v>215683</v>
      </c>
      <c r="K27" s="564">
        <v>214885</v>
      </c>
      <c r="L27" s="161">
        <v>207838</v>
      </c>
      <c r="M27" s="17"/>
      <c r="O27" s="16"/>
      <c r="P27" s="5"/>
      <c r="Q27" s="16"/>
      <c r="R27" s="2"/>
      <c r="S27" s="16"/>
      <c r="T27" s="16"/>
      <c r="U27" s="16"/>
    </row>
    <row r="28" spans="1:21" ht="18" customHeight="1">
      <c r="A28" s="30" t="s">
        <v>111</v>
      </c>
      <c r="B28" s="30" t="s">
        <v>413</v>
      </c>
      <c r="C28" s="160">
        <v>258119</v>
      </c>
      <c r="D28" s="160">
        <v>282872</v>
      </c>
      <c r="E28" s="160">
        <v>345969</v>
      </c>
      <c r="F28" s="160">
        <v>403446</v>
      </c>
      <c r="G28" s="160">
        <v>432722</v>
      </c>
      <c r="H28" s="160">
        <v>429299</v>
      </c>
      <c r="I28" s="160">
        <v>442649</v>
      </c>
      <c r="J28" s="564">
        <v>488204</v>
      </c>
      <c r="K28" s="564">
        <v>460066</v>
      </c>
      <c r="L28" s="161">
        <v>449639</v>
      </c>
      <c r="M28" s="17"/>
      <c r="O28" s="16"/>
      <c r="P28" s="5"/>
      <c r="Q28" s="16"/>
      <c r="R28" s="2"/>
      <c r="S28" s="16"/>
      <c r="T28" s="16"/>
      <c r="U28" s="16"/>
    </row>
    <row r="29" spans="1:21" ht="18" customHeight="1">
      <c r="A29" s="30" t="s">
        <v>112</v>
      </c>
      <c r="B29" s="30" t="s">
        <v>214</v>
      </c>
      <c r="C29" s="160">
        <v>26348</v>
      </c>
      <c r="D29" s="160">
        <v>36135</v>
      </c>
      <c r="E29" s="160">
        <v>32596</v>
      </c>
      <c r="F29" s="160">
        <v>36365</v>
      </c>
      <c r="G29" s="160">
        <v>57862</v>
      </c>
      <c r="H29" s="160">
        <v>56622</v>
      </c>
      <c r="I29" s="160">
        <v>49287</v>
      </c>
      <c r="J29" s="564">
        <v>60072</v>
      </c>
      <c r="K29" s="564">
        <v>65889</v>
      </c>
      <c r="L29" s="161">
        <v>47476</v>
      </c>
      <c r="M29" s="17"/>
      <c r="O29" s="16"/>
      <c r="P29" s="5"/>
      <c r="Q29" s="16"/>
      <c r="R29" s="2"/>
      <c r="S29" s="16"/>
      <c r="T29" s="16"/>
      <c r="U29" s="16"/>
    </row>
    <row r="30" spans="1:21" ht="18" customHeight="1">
      <c r="A30" s="29" t="s">
        <v>113</v>
      </c>
      <c r="B30" s="29" t="s">
        <v>215</v>
      </c>
      <c r="C30" s="63">
        <v>16627</v>
      </c>
      <c r="D30" s="63">
        <v>16640</v>
      </c>
      <c r="E30" s="63">
        <v>15222</v>
      </c>
      <c r="F30" s="63">
        <v>14415</v>
      </c>
      <c r="G30" s="63">
        <v>15766</v>
      </c>
      <c r="H30" s="63">
        <v>14632</v>
      </c>
      <c r="I30" s="63">
        <v>13820</v>
      </c>
      <c r="J30" s="511">
        <v>19087</v>
      </c>
      <c r="K30" s="511">
        <v>24418</v>
      </c>
      <c r="L30" s="64">
        <v>31299</v>
      </c>
      <c r="M30" s="17"/>
      <c r="O30" s="16"/>
      <c r="P30" s="5"/>
      <c r="Q30" s="16"/>
      <c r="R30" s="2"/>
      <c r="S30" s="16"/>
      <c r="T30" s="16"/>
      <c r="U30" s="16"/>
    </row>
    <row r="31" spans="1:21" ht="18" customHeight="1">
      <c r="A31" s="42" t="s">
        <v>114</v>
      </c>
      <c r="B31" s="42" t="s">
        <v>216</v>
      </c>
      <c r="C31" s="85">
        <v>617053</v>
      </c>
      <c r="D31" s="85">
        <v>738613</v>
      </c>
      <c r="E31" s="85">
        <v>831858</v>
      </c>
      <c r="F31" s="85">
        <v>881702</v>
      </c>
      <c r="G31" s="85">
        <v>1015394</v>
      </c>
      <c r="H31" s="85">
        <v>1154146</v>
      </c>
      <c r="I31" s="85">
        <v>1188035</v>
      </c>
      <c r="J31" s="568">
        <v>1358845</v>
      </c>
      <c r="K31" s="568">
        <v>1403635</v>
      </c>
      <c r="L31" s="113">
        <v>1566690</v>
      </c>
      <c r="M31" s="17"/>
      <c r="O31" s="16"/>
      <c r="P31" s="5"/>
      <c r="Q31" s="16"/>
      <c r="R31" s="2"/>
      <c r="S31" s="16"/>
      <c r="T31" s="16"/>
      <c r="U31" s="16"/>
    </row>
    <row r="32" spans="1:21" ht="18" customHeight="1">
      <c r="A32" s="46" t="s">
        <v>412</v>
      </c>
      <c r="B32" s="46" t="s">
        <v>217</v>
      </c>
      <c r="C32" s="168">
        <v>1042610</v>
      </c>
      <c r="D32" s="168">
        <v>1209979</v>
      </c>
      <c r="E32" s="168">
        <v>1374971</v>
      </c>
      <c r="F32" s="168">
        <v>1495738</v>
      </c>
      <c r="G32" s="168">
        <v>1700483</v>
      </c>
      <c r="H32" s="168">
        <v>1855345</v>
      </c>
      <c r="I32" s="168">
        <v>1908245</v>
      </c>
      <c r="J32" s="569">
        <v>2141892</v>
      </c>
      <c r="K32" s="569">
        <v>2168894</v>
      </c>
      <c r="L32" s="169">
        <v>2302944</v>
      </c>
      <c r="M32" s="17"/>
      <c r="O32" s="16"/>
      <c r="P32" s="5"/>
      <c r="Q32" s="16"/>
      <c r="R32" s="2"/>
      <c r="S32" s="16"/>
      <c r="T32" s="16"/>
      <c r="U32" s="16"/>
    </row>
    <row r="33" spans="1:21" s="167" customFormat="1" ht="18" customHeight="1" thickBot="1">
      <c r="A33" s="49" t="s">
        <v>116</v>
      </c>
      <c r="B33" s="49" t="s">
        <v>411</v>
      </c>
      <c r="C33" s="170">
        <v>1634124</v>
      </c>
      <c r="D33" s="170">
        <v>1798797</v>
      </c>
      <c r="E33" s="170">
        <v>2069958</v>
      </c>
      <c r="F33" s="170">
        <v>2174782</v>
      </c>
      <c r="G33" s="170">
        <v>2410655</v>
      </c>
      <c r="H33" s="170">
        <v>2711058</v>
      </c>
      <c r="I33" s="170">
        <v>2856636</v>
      </c>
      <c r="J33" s="570">
        <v>3087824</v>
      </c>
      <c r="K33" s="570">
        <v>3320005</v>
      </c>
      <c r="L33" s="171">
        <v>3464449</v>
      </c>
      <c r="N33" s="158"/>
      <c r="O33" s="158"/>
      <c r="P33" s="157"/>
      <c r="Q33" s="158"/>
      <c r="R33" s="47"/>
      <c r="S33" s="158"/>
      <c r="T33" s="158"/>
      <c r="U33" s="158"/>
    </row>
    <row r="34" spans="1:21" ht="18" customHeight="1" thickTop="1">
      <c r="A34" s="41" t="s">
        <v>117</v>
      </c>
      <c r="B34" s="41" t="s">
        <v>219</v>
      </c>
      <c r="C34" s="51"/>
      <c r="D34" s="51"/>
      <c r="E34" s="51"/>
      <c r="F34" s="51"/>
      <c r="G34" s="51"/>
      <c r="H34" s="51"/>
      <c r="I34" s="51"/>
      <c r="J34" s="563"/>
      <c r="K34" s="563"/>
      <c r="L34" s="52"/>
      <c r="M34" s="17"/>
      <c r="O34" s="16"/>
      <c r="P34" s="5"/>
      <c r="R34" s="2"/>
      <c r="S34" s="16"/>
      <c r="T34" s="16"/>
      <c r="U34" s="16"/>
    </row>
    <row r="35" spans="1:21" ht="18" customHeight="1">
      <c r="A35" s="14" t="s">
        <v>118</v>
      </c>
      <c r="B35" s="14" t="s">
        <v>220</v>
      </c>
      <c r="C35" s="63"/>
      <c r="D35" s="63"/>
      <c r="E35" s="63"/>
      <c r="F35" s="63"/>
      <c r="G35" s="63"/>
      <c r="H35" s="63"/>
      <c r="I35" s="63"/>
      <c r="J35" s="511"/>
      <c r="K35" s="511"/>
      <c r="L35" s="64"/>
      <c r="M35" s="17"/>
      <c r="O35" s="16"/>
      <c r="P35" s="5"/>
      <c r="Q35" s="16"/>
      <c r="R35" s="2"/>
      <c r="S35" s="16"/>
      <c r="T35" s="16"/>
      <c r="U35" s="16"/>
    </row>
    <row r="36" spans="1:21" ht="26.25" customHeight="1">
      <c r="A36" s="29" t="s">
        <v>119</v>
      </c>
      <c r="B36" s="29" t="s">
        <v>410</v>
      </c>
      <c r="C36" s="63">
        <v>206411</v>
      </c>
      <c r="D36" s="63">
        <v>124676</v>
      </c>
      <c r="E36" s="63">
        <v>152972</v>
      </c>
      <c r="F36" s="63">
        <v>183380</v>
      </c>
      <c r="G36" s="63">
        <v>188282</v>
      </c>
      <c r="H36" s="63">
        <v>254212</v>
      </c>
      <c r="I36" s="63">
        <v>265210</v>
      </c>
      <c r="J36" s="511">
        <v>115672</v>
      </c>
      <c r="K36" s="511">
        <v>103635</v>
      </c>
      <c r="L36" s="64">
        <v>119616</v>
      </c>
      <c r="M36" s="17"/>
      <c r="O36" s="16"/>
      <c r="P36" s="5"/>
      <c r="Q36" s="16"/>
      <c r="R36" s="2"/>
      <c r="S36" s="16"/>
      <c r="T36" s="16"/>
      <c r="U36" s="16"/>
    </row>
    <row r="37" spans="1:21" ht="18" customHeight="1">
      <c r="A37" s="29" t="s">
        <v>123</v>
      </c>
      <c r="B37" s="29" t="s">
        <v>225</v>
      </c>
      <c r="C37" s="84" t="s">
        <v>7</v>
      </c>
      <c r="D37" s="84" t="s">
        <v>7</v>
      </c>
      <c r="E37" s="84">
        <v>72000</v>
      </c>
      <c r="F37" s="84" t="s">
        <v>7</v>
      </c>
      <c r="G37" s="84" t="s">
        <v>7</v>
      </c>
      <c r="H37" s="84" t="s">
        <v>574</v>
      </c>
      <c r="I37" s="84" t="s">
        <v>569</v>
      </c>
      <c r="J37" s="560">
        <v>49000</v>
      </c>
      <c r="K37" s="560" t="s">
        <v>569</v>
      </c>
      <c r="L37" s="153" t="s">
        <v>665</v>
      </c>
      <c r="M37" s="17"/>
      <c r="O37" s="16"/>
      <c r="P37" s="5"/>
      <c r="Q37" s="16"/>
      <c r="R37" s="2"/>
      <c r="S37" s="16"/>
      <c r="T37" s="16"/>
      <c r="U37" s="16"/>
    </row>
    <row r="38" spans="1:21" ht="18" customHeight="1">
      <c r="A38" s="29" t="s">
        <v>121</v>
      </c>
      <c r="B38" s="29" t="s">
        <v>223</v>
      </c>
      <c r="C38" s="84" t="s">
        <v>7</v>
      </c>
      <c r="D38" s="84">
        <v>100000</v>
      </c>
      <c r="E38" s="84" t="s">
        <v>7</v>
      </c>
      <c r="F38" s="84">
        <v>10000</v>
      </c>
      <c r="G38" s="84" t="s">
        <v>7</v>
      </c>
      <c r="H38" s="84">
        <v>20000</v>
      </c>
      <c r="I38" s="84">
        <v>95000</v>
      </c>
      <c r="J38" s="560">
        <v>65000</v>
      </c>
      <c r="K38" s="560">
        <v>40000</v>
      </c>
      <c r="L38" s="153">
        <v>25000</v>
      </c>
      <c r="M38" s="17"/>
      <c r="O38" s="16"/>
      <c r="P38" s="5"/>
      <c r="Q38" s="16"/>
      <c r="R38" s="2"/>
      <c r="S38" s="16"/>
      <c r="T38" s="16"/>
      <c r="U38" s="16"/>
    </row>
    <row r="39" spans="1:21" ht="26.25" customHeight="1">
      <c r="A39" s="29" t="s">
        <v>122</v>
      </c>
      <c r="B39" s="29" t="s">
        <v>224</v>
      </c>
      <c r="C39" s="63">
        <v>10000</v>
      </c>
      <c r="D39" s="63">
        <v>38000</v>
      </c>
      <c r="E39" s="63">
        <v>20000</v>
      </c>
      <c r="F39" s="63">
        <v>20000</v>
      </c>
      <c r="G39" s="63">
        <v>50000</v>
      </c>
      <c r="H39" s="63">
        <v>30100</v>
      </c>
      <c r="I39" s="84" t="s">
        <v>604</v>
      </c>
      <c r="J39" s="560">
        <v>40783</v>
      </c>
      <c r="K39" s="560">
        <v>14321</v>
      </c>
      <c r="L39" s="153">
        <v>33567</v>
      </c>
      <c r="M39" s="17"/>
      <c r="O39" s="16"/>
      <c r="P39" s="5"/>
      <c r="Q39" s="16"/>
      <c r="R39" s="2"/>
      <c r="S39" s="16"/>
      <c r="T39" s="16"/>
      <c r="U39" s="16"/>
    </row>
    <row r="40" spans="1:21" ht="18" customHeight="1">
      <c r="A40" s="29" t="s">
        <v>124</v>
      </c>
      <c r="B40" s="29" t="s">
        <v>226</v>
      </c>
      <c r="C40" s="84">
        <v>23005</v>
      </c>
      <c r="D40" s="84">
        <v>27057</v>
      </c>
      <c r="E40" s="84">
        <v>15973</v>
      </c>
      <c r="F40" s="84">
        <v>43373</v>
      </c>
      <c r="G40" s="84">
        <v>29178</v>
      </c>
      <c r="H40" s="84">
        <v>37551</v>
      </c>
      <c r="I40" s="84">
        <v>39206</v>
      </c>
      <c r="J40" s="560">
        <v>34328</v>
      </c>
      <c r="K40" s="560">
        <v>23890</v>
      </c>
      <c r="L40" s="153">
        <v>37619</v>
      </c>
      <c r="M40" s="17"/>
      <c r="O40" s="16"/>
      <c r="P40" s="5"/>
      <c r="Q40" s="16"/>
      <c r="R40" s="2"/>
      <c r="S40" s="16"/>
      <c r="T40" s="16"/>
      <c r="U40" s="16"/>
    </row>
    <row r="41" spans="1:21" ht="35.25" customHeight="1">
      <c r="A41" s="29" t="s">
        <v>409</v>
      </c>
      <c r="B41" s="275" t="s">
        <v>408</v>
      </c>
      <c r="C41" s="63">
        <v>60582</v>
      </c>
      <c r="D41" s="63">
        <v>64062</v>
      </c>
      <c r="E41" s="63">
        <v>77015</v>
      </c>
      <c r="F41" s="63">
        <v>77782</v>
      </c>
      <c r="G41" s="63">
        <v>83732</v>
      </c>
      <c r="H41" s="63">
        <v>102590</v>
      </c>
      <c r="I41" s="63">
        <v>132885</v>
      </c>
      <c r="J41" s="511">
        <v>112546</v>
      </c>
      <c r="K41" s="511">
        <v>106898</v>
      </c>
      <c r="L41" s="64">
        <v>125245</v>
      </c>
      <c r="M41" s="17"/>
      <c r="O41" s="16"/>
      <c r="P41" s="5"/>
      <c r="Q41" s="16"/>
      <c r="R41" s="2"/>
      <c r="S41" s="16"/>
      <c r="T41" s="16"/>
      <c r="U41" s="16"/>
    </row>
    <row r="42" spans="1:21" ht="18" customHeight="1">
      <c r="A42" s="42" t="s">
        <v>112</v>
      </c>
      <c r="B42" s="42" t="s">
        <v>407</v>
      </c>
      <c r="C42" s="85">
        <v>216049</v>
      </c>
      <c r="D42" s="85">
        <v>246592</v>
      </c>
      <c r="E42" s="85">
        <v>325870</v>
      </c>
      <c r="F42" s="85">
        <v>321900</v>
      </c>
      <c r="G42" s="85">
        <v>328021</v>
      </c>
      <c r="H42" s="85">
        <v>320528</v>
      </c>
      <c r="I42" s="85">
        <v>388362</v>
      </c>
      <c r="J42" s="568">
        <v>445850</v>
      </c>
      <c r="K42" s="568">
        <v>433622</v>
      </c>
      <c r="L42" s="113">
        <v>463330</v>
      </c>
      <c r="M42" s="17"/>
      <c r="O42" s="16"/>
      <c r="P42" s="5"/>
      <c r="Q42" s="16"/>
      <c r="R42" s="2"/>
      <c r="S42" s="16"/>
      <c r="T42" s="16"/>
      <c r="U42" s="16"/>
    </row>
    <row r="43" spans="1:21" s="167" customFormat="1" ht="18" customHeight="1">
      <c r="A43" s="48" t="s">
        <v>127</v>
      </c>
      <c r="B43" s="48" t="s">
        <v>229</v>
      </c>
      <c r="C43" s="165">
        <v>516049</v>
      </c>
      <c r="D43" s="165">
        <v>600388</v>
      </c>
      <c r="E43" s="165">
        <v>663832</v>
      </c>
      <c r="F43" s="165">
        <v>656436</v>
      </c>
      <c r="G43" s="165">
        <v>679215</v>
      </c>
      <c r="H43" s="165">
        <v>764982</v>
      </c>
      <c r="I43" s="165">
        <v>920663</v>
      </c>
      <c r="J43" s="567">
        <v>863180</v>
      </c>
      <c r="K43" s="567">
        <v>722368</v>
      </c>
      <c r="L43" s="166">
        <v>804378</v>
      </c>
      <c r="N43" s="158"/>
      <c r="O43" s="158"/>
      <c r="P43" s="157"/>
      <c r="Q43" s="158"/>
      <c r="R43" s="47"/>
      <c r="S43" s="158"/>
      <c r="T43" s="158"/>
      <c r="U43" s="158"/>
    </row>
    <row r="44" spans="1:21" ht="18" customHeight="1">
      <c r="A44" s="22" t="s">
        <v>128</v>
      </c>
      <c r="B44" s="22" t="s">
        <v>406</v>
      </c>
      <c r="C44" s="51"/>
      <c r="D44" s="51"/>
      <c r="E44" s="51"/>
      <c r="F44" s="51"/>
      <c r="G44" s="51"/>
      <c r="H44" s="51"/>
      <c r="I44" s="51"/>
      <c r="J44" s="563"/>
      <c r="K44" s="563"/>
      <c r="L44" s="52"/>
      <c r="M44" s="17"/>
      <c r="O44" s="16"/>
      <c r="P44" s="5"/>
      <c r="Q44" s="16"/>
      <c r="R44" s="2"/>
      <c r="S44" s="16"/>
      <c r="T44" s="16"/>
      <c r="U44" s="16"/>
    </row>
    <row r="45" spans="1:21" ht="18" customHeight="1">
      <c r="A45" s="29" t="s">
        <v>129</v>
      </c>
      <c r="B45" s="29" t="s">
        <v>405</v>
      </c>
      <c r="C45" s="63">
        <v>130000</v>
      </c>
      <c r="D45" s="63">
        <v>30000</v>
      </c>
      <c r="E45" s="63">
        <v>110000</v>
      </c>
      <c r="F45" s="63">
        <v>100000</v>
      </c>
      <c r="G45" s="63">
        <v>200000</v>
      </c>
      <c r="H45" s="63">
        <v>287000</v>
      </c>
      <c r="I45" s="63">
        <v>192000</v>
      </c>
      <c r="J45" s="511">
        <v>277000</v>
      </c>
      <c r="K45" s="511">
        <v>383000</v>
      </c>
      <c r="L45" s="64">
        <v>408000</v>
      </c>
      <c r="M45" s="17"/>
      <c r="O45" s="16"/>
      <c r="P45" s="5"/>
      <c r="Q45" s="16"/>
      <c r="R45" s="2"/>
      <c r="S45" s="16"/>
      <c r="T45" s="16"/>
      <c r="U45" s="16"/>
    </row>
    <row r="46" spans="1:21" ht="18" customHeight="1">
      <c r="A46" s="29" t="s">
        <v>130</v>
      </c>
      <c r="B46" s="29" t="s">
        <v>232</v>
      </c>
      <c r="C46" s="63">
        <v>158000</v>
      </c>
      <c r="D46" s="63">
        <v>130000</v>
      </c>
      <c r="E46" s="63">
        <v>187960</v>
      </c>
      <c r="F46" s="63">
        <v>192960</v>
      </c>
      <c r="G46" s="63">
        <v>215371</v>
      </c>
      <c r="H46" s="63">
        <v>232029</v>
      </c>
      <c r="I46" s="63">
        <v>237322</v>
      </c>
      <c r="J46" s="511">
        <v>327147</v>
      </c>
      <c r="K46" s="511">
        <v>502084</v>
      </c>
      <c r="L46" s="64">
        <v>474174</v>
      </c>
      <c r="M46" s="17"/>
      <c r="O46" s="16"/>
      <c r="P46" s="5"/>
      <c r="Q46" s="16"/>
      <c r="R46" s="2"/>
      <c r="S46" s="16"/>
      <c r="T46" s="16"/>
      <c r="U46" s="16"/>
    </row>
    <row r="47" spans="1:21" ht="18" customHeight="1">
      <c r="A47" s="29" t="s">
        <v>112</v>
      </c>
      <c r="B47" s="29" t="s">
        <v>404</v>
      </c>
      <c r="C47" s="63">
        <v>221058</v>
      </c>
      <c r="D47" s="63">
        <v>217725</v>
      </c>
      <c r="E47" s="63">
        <v>200028</v>
      </c>
      <c r="F47" s="63">
        <v>265793</v>
      </c>
      <c r="G47" s="63">
        <v>265929</v>
      </c>
      <c r="H47" s="63">
        <v>252397</v>
      </c>
      <c r="I47" s="63">
        <v>252805</v>
      </c>
      <c r="J47" s="511">
        <v>259690</v>
      </c>
      <c r="K47" s="511">
        <v>246093</v>
      </c>
      <c r="L47" s="64">
        <v>217269</v>
      </c>
      <c r="M47" s="17"/>
      <c r="O47" s="16"/>
      <c r="P47" s="5"/>
      <c r="Q47" s="16"/>
      <c r="R47" s="2"/>
      <c r="S47" s="16"/>
      <c r="T47" s="16"/>
      <c r="U47" s="16"/>
    </row>
    <row r="48" spans="1:21" ht="18" customHeight="1">
      <c r="A48" s="42" t="s">
        <v>403</v>
      </c>
      <c r="B48" s="42" t="s">
        <v>402</v>
      </c>
      <c r="C48" s="85">
        <v>509058</v>
      </c>
      <c r="D48" s="85">
        <v>377725</v>
      </c>
      <c r="E48" s="85">
        <v>497988</v>
      </c>
      <c r="F48" s="85">
        <v>558753</v>
      </c>
      <c r="G48" s="85">
        <v>681301</v>
      </c>
      <c r="H48" s="85">
        <v>771426</v>
      </c>
      <c r="I48" s="85">
        <v>682127</v>
      </c>
      <c r="J48" s="568">
        <v>863837</v>
      </c>
      <c r="K48" s="568">
        <v>1131177</v>
      </c>
      <c r="L48" s="113">
        <v>1099443</v>
      </c>
      <c r="M48" s="17"/>
      <c r="O48" s="16"/>
      <c r="P48" s="5"/>
      <c r="Q48" s="16"/>
      <c r="R48" s="2"/>
      <c r="S48" s="16"/>
      <c r="T48" s="16"/>
      <c r="U48" s="16"/>
    </row>
    <row r="49" spans="1:21" s="167" customFormat="1" ht="18" customHeight="1" thickBot="1">
      <c r="A49" s="49" t="s">
        <v>132</v>
      </c>
      <c r="B49" s="49" t="s">
        <v>235</v>
      </c>
      <c r="C49" s="170">
        <v>1025108</v>
      </c>
      <c r="D49" s="170">
        <v>978114</v>
      </c>
      <c r="E49" s="170">
        <v>1161821</v>
      </c>
      <c r="F49" s="170">
        <v>1215190</v>
      </c>
      <c r="G49" s="170">
        <v>1360516</v>
      </c>
      <c r="H49" s="170">
        <v>1536408</v>
      </c>
      <c r="I49" s="170">
        <v>1602790</v>
      </c>
      <c r="J49" s="570">
        <v>1727018</v>
      </c>
      <c r="K49" s="570">
        <v>1853546</v>
      </c>
      <c r="L49" s="171">
        <v>1903822</v>
      </c>
      <c r="N49" s="158"/>
      <c r="O49" s="158"/>
      <c r="P49" s="157"/>
      <c r="Q49" s="158"/>
      <c r="R49" s="47"/>
      <c r="S49" s="158"/>
      <c r="T49" s="158"/>
      <c r="U49" s="158"/>
    </row>
    <row r="50" spans="1:21" ht="18" customHeight="1" thickTop="1">
      <c r="A50" s="22" t="s">
        <v>133</v>
      </c>
      <c r="B50" s="22" t="s">
        <v>236</v>
      </c>
      <c r="C50" s="51"/>
      <c r="D50" s="51"/>
      <c r="E50" s="51"/>
      <c r="F50" s="51"/>
      <c r="G50" s="51"/>
      <c r="H50" s="51"/>
      <c r="I50" s="51"/>
      <c r="J50" s="563"/>
      <c r="K50" s="563"/>
      <c r="L50" s="52"/>
      <c r="M50" s="17"/>
      <c r="O50" s="16"/>
      <c r="P50" s="5"/>
      <c r="Q50" s="16"/>
      <c r="R50" s="2"/>
      <c r="S50" s="16"/>
      <c r="T50" s="16"/>
      <c r="U50" s="16"/>
    </row>
    <row r="51" spans="1:21" ht="18" customHeight="1">
      <c r="A51" s="29" t="s">
        <v>135</v>
      </c>
      <c r="B51" s="29" t="s">
        <v>237</v>
      </c>
      <c r="C51" s="63">
        <v>110120</v>
      </c>
      <c r="D51" s="63">
        <v>161699</v>
      </c>
      <c r="E51" s="63">
        <v>161699</v>
      </c>
      <c r="F51" s="63">
        <v>161699</v>
      </c>
      <c r="G51" s="63">
        <v>161699</v>
      </c>
      <c r="H51" s="63">
        <v>161699</v>
      </c>
      <c r="I51" s="63">
        <v>161699</v>
      </c>
      <c r="J51" s="511">
        <v>161699</v>
      </c>
      <c r="K51" s="511">
        <v>161699</v>
      </c>
      <c r="L51" s="64">
        <v>161699</v>
      </c>
      <c r="M51" s="17"/>
      <c r="O51" s="16"/>
      <c r="P51" s="5"/>
      <c r="Q51" s="16"/>
      <c r="R51" s="2"/>
      <c r="S51" s="16"/>
      <c r="T51" s="16"/>
      <c r="U51" s="16"/>
    </row>
    <row r="52" spans="1:21" ht="18" customHeight="1">
      <c r="A52" s="29" t="s">
        <v>136</v>
      </c>
      <c r="B52" s="29" t="s">
        <v>238</v>
      </c>
      <c r="C52" s="63">
        <v>228786</v>
      </c>
      <c r="D52" s="63">
        <v>280365</v>
      </c>
      <c r="E52" s="63">
        <v>280365</v>
      </c>
      <c r="F52" s="63">
        <v>296959</v>
      </c>
      <c r="G52" s="63">
        <v>296958</v>
      </c>
      <c r="H52" s="63">
        <v>296958</v>
      </c>
      <c r="I52" s="63">
        <v>296958</v>
      </c>
      <c r="J52" s="511">
        <v>296958</v>
      </c>
      <c r="K52" s="511">
        <v>297015</v>
      </c>
      <c r="L52" s="64">
        <v>297473</v>
      </c>
      <c r="M52" s="17"/>
      <c r="O52" s="16"/>
      <c r="P52" s="5"/>
      <c r="Q52" s="16"/>
      <c r="R52" s="2"/>
      <c r="S52" s="16"/>
      <c r="T52" s="16"/>
      <c r="U52" s="16"/>
    </row>
    <row r="53" spans="1:21" ht="18" customHeight="1">
      <c r="A53" s="29" t="s">
        <v>137</v>
      </c>
      <c r="B53" s="29" t="s">
        <v>401</v>
      </c>
      <c r="C53" s="87">
        <v>297082</v>
      </c>
      <c r="D53" s="87">
        <v>336740</v>
      </c>
      <c r="E53" s="87">
        <v>388025</v>
      </c>
      <c r="F53" s="87">
        <v>423595</v>
      </c>
      <c r="G53" s="87">
        <v>510504</v>
      </c>
      <c r="H53" s="87">
        <v>641256</v>
      </c>
      <c r="I53" s="87">
        <v>748957</v>
      </c>
      <c r="J53" s="571">
        <v>862539</v>
      </c>
      <c r="K53" s="571">
        <v>972362</v>
      </c>
      <c r="L53" s="172">
        <v>1059472</v>
      </c>
      <c r="M53" s="17"/>
      <c r="O53" s="16"/>
      <c r="P53" s="5"/>
      <c r="Q53" s="16"/>
      <c r="R53" s="2"/>
      <c r="S53" s="16"/>
      <c r="T53" s="16"/>
      <c r="U53" s="16"/>
    </row>
    <row r="54" spans="1:21" ht="18" customHeight="1">
      <c r="A54" s="42" t="s">
        <v>138</v>
      </c>
      <c r="B54" s="42" t="s">
        <v>400</v>
      </c>
      <c r="C54" s="163">
        <v>-37255</v>
      </c>
      <c r="D54" s="163">
        <v>-2284</v>
      </c>
      <c r="E54" s="163">
        <v>-2994</v>
      </c>
      <c r="F54" s="163">
        <v>-5646</v>
      </c>
      <c r="G54" s="163">
        <v>-8450</v>
      </c>
      <c r="H54" s="163">
        <v>-4630</v>
      </c>
      <c r="I54" s="163">
        <v>-8316</v>
      </c>
      <c r="J54" s="566">
        <v>-7588</v>
      </c>
      <c r="K54" s="566">
        <v>-33019</v>
      </c>
      <c r="L54" s="164">
        <v>-29081</v>
      </c>
      <c r="M54" s="17"/>
      <c r="O54" s="16"/>
      <c r="P54" s="5"/>
      <c r="Q54" s="16"/>
      <c r="R54" s="2"/>
      <c r="S54" s="16"/>
      <c r="T54" s="16"/>
      <c r="U54" s="16"/>
    </row>
    <row r="55" spans="1:21" s="167" customFormat="1" ht="18" customHeight="1">
      <c r="A55" s="48" t="s">
        <v>139</v>
      </c>
      <c r="B55" s="48" t="s">
        <v>399</v>
      </c>
      <c r="C55" s="165">
        <v>598733</v>
      </c>
      <c r="D55" s="165">
        <v>776520</v>
      </c>
      <c r="E55" s="165">
        <v>827095</v>
      </c>
      <c r="F55" s="165">
        <v>876607</v>
      </c>
      <c r="G55" s="165">
        <v>960711</v>
      </c>
      <c r="H55" s="165">
        <v>1095283</v>
      </c>
      <c r="I55" s="165">
        <v>1199299</v>
      </c>
      <c r="J55" s="567">
        <v>1313609</v>
      </c>
      <c r="K55" s="567">
        <v>1398057</v>
      </c>
      <c r="L55" s="166">
        <v>1489564</v>
      </c>
      <c r="N55" s="158"/>
      <c r="O55" s="158"/>
      <c r="P55" s="157"/>
      <c r="Q55" s="158"/>
      <c r="R55" s="47"/>
      <c r="S55" s="158"/>
      <c r="T55" s="158"/>
      <c r="U55" s="158"/>
    </row>
    <row r="56" spans="1:21" ht="23.25" customHeight="1">
      <c r="A56" s="22" t="s">
        <v>398</v>
      </c>
      <c r="B56" s="289" t="s">
        <v>397</v>
      </c>
      <c r="C56" s="51"/>
      <c r="D56" s="51"/>
      <c r="E56" s="51"/>
      <c r="F56" s="51"/>
      <c r="G56" s="51"/>
      <c r="H56" s="51"/>
      <c r="I56" s="51"/>
      <c r="J56" s="563"/>
      <c r="K56" s="563"/>
      <c r="L56" s="52"/>
      <c r="M56" s="17"/>
      <c r="O56" s="16"/>
      <c r="P56" s="5"/>
      <c r="Q56" s="16"/>
      <c r="R56" s="2"/>
      <c r="S56" s="16"/>
      <c r="T56" s="16"/>
      <c r="U56" s="16"/>
    </row>
    <row r="57" spans="1:21" ht="23.25" customHeight="1">
      <c r="A57" s="29" t="s">
        <v>396</v>
      </c>
      <c r="B57" s="29" t="s">
        <v>395</v>
      </c>
      <c r="C57" s="87">
        <v>24490</v>
      </c>
      <c r="D57" s="87">
        <v>50535</v>
      </c>
      <c r="E57" s="87">
        <v>82811</v>
      </c>
      <c r="F57" s="87">
        <v>83535</v>
      </c>
      <c r="G57" s="87">
        <v>86616</v>
      </c>
      <c r="H57" s="87">
        <v>73291</v>
      </c>
      <c r="I57" s="87">
        <v>48639</v>
      </c>
      <c r="J57" s="571">
        <v>37247</v>
      </c>
      <c r="K57" s="571">
        <v>58506</v>
      </c>
      <c r="L57" s="172">
        <v>62609</v>
      </c>
      <c r="M57" s="17"/>
      <c r="O57" s="16"/>
      <c r="P57" s="5"/>
      <c r="Q57" s="16"/>
      <c r="R57" s="2"/>
      <c r="S57" s="16"/>
      <c r="T57" s="16"/>
      <c r="U57" s="16"/>
    </row>
    <row r="58" spans="1:21" ht="23.25" customHeight="1">
      <c r="A58" s="29" t="s">
        <v>394</v>
      </c>
      <c r="B58" s="29" t="s">
        <v>393</v>
      </c>
      <c r="C58" s="173" t="s">
        <v>7</v>
      </c>
      <c r="D58" s="173">
        <v>10</v>
      </c>
      <c r="E58" s="173">
        <v>104</v>
      </c>
      <c r="F58" s="173">
        <v>262</v>
      </c>
      <c r="G58" s="173">
        <v>375</v>
      </c>
      <c r="H58" s="173">
        <v>796</v>
      </c>
      <c r="I58" s="173">
        <v>470</v>
      </c>
      <c r="J58" s="572">
        <v>728</v>
      </c>
      <c r="K58" s="572">
        <v>511</v>
      </c>
      <c r="L58" s="174">
        <v>-882</v>
      </c>
      <c r="M58" s="17"/>
      <c r="O58" s="16"/>
      <c r="P58" s="5"/>
      <c r="Q58" s="16"/>
      <c r="R58" s="2"/>
      <c r="S58" s="16"/>
      <c r="T58" s="16"/>
      <c r="U58" s="16"/>
    </row>
    <row r="59" spans="1:21" ht="18" customHeight="1">
      <c r="A59" s="29" t="s">
        <v>143</v>
      </c>
      <c r="B59" s="29" t="s">
        <v>243</v>
      </c>
      <c r="C59" s="173">
        <v>-14206</v>
      </c>
      <c r="D59" s="173">
        <v>-6420</v>
      </c>
      <c r="E59" s="173">
        <v>-1912</v>
      </c>
      <c r="F59" s="173">
        <v>-851</v>
      </c>
      <c r="G59" s="173">
        <v>2319</v>
      </c>
      <c r="H59" s="173">
        <v>5162</v>
      </c>
      <c r="I59" s="173">
        <v>5322</v>
      </c>
      <c r="J59" s="572">
        <v>9119</v>
      </c>
      <c r="K59" s="572">
        <v>9293</v>
      </c>
      <c r="L59" s="174">
        <v>9335</v>
      </c>
      <c r="M59" s="17"/>
      <c r="O59" s="16"/>
      <c r="P59" s="5"/>
      <c r="Q59" s="16"/>
      <c r="R59" s="2"/>
      <c r="S59" s="16"/>
      <c r="T59" s="16"/>
      <c r="U59" s="16"/>
    </row>
    <row r="60" spans="1:21" ht="18" customHeight="1">
      <c r="A60" s="46" t="s">
        <v>392</v>
      </c>
      <c r="B60" s="288" t="s">
        <v>391</v>
      </c>
      <c r="C60" s="175">
        <v>10283</v>
      </c>
      <c r="D60" s="175">
        <v>44124</v>
      </c>
      <c r="E60" s="175">
        <v>81002</v>
      </c>
      <c r="F60" s="175">
        <v>82945</v>
      </c>
      <c r="G60" s="175">
        <v>89311</v>
      </c>
      <c r="H60" s="175">
        <v>79250</v>
      </c>
      <c r="I60" s="175">
        <v>54432</v>
      </c>
      <c r="J60" s="573">
        <v>47095</v>
      </c>
      <c r="K60" s="573">
        <v>68310</v>
      </c>
      <c r="L60" s="176">
        <v>71062</v>
      </c>
      <c r="M60" s="17"/>
      <c r="O60" s="16"/>
      <c r="P60" s="5"/>
      <c r="Q60" s="16"/>
      <c r="R60" s="2"/>
      <c r="S60" s="16"/>
      <c r="T60" s="16"/>
      <c r="U60" s="16"/>
    </row>
    <row r="61" spans="1:21" ht="18" customHeight="1">
      <c r="A61" s="46" t="s">
        <v>146</v>
      </c>
      <c r="B61" s="46" t="s">
        <v>390</v>
      </c>
      <c r="C61" s="177" t="s">
        <v>7</v>
      </c>
      <c r="D61" s="177">
        <v>38</v>
      </c>
      <c r="E61" s="177">
        <v>38</v>
      </c>
      <c r="F61" s="177">
        <v>38</v>
      </c>
      <c r="G61" s="177">
        <v>115</v>
      </c>
      <c r="H61" s="177">
        <v>115</v>
      </c>
      <c r="I61" s="177">
        <v>114</v>
      </c>
      <c r="J61" s="574">
        <v>101</v>
      </c>
      <c r="K61" s="574">
        <v>91</v>
      </c>
      <c r="L61" s="178" t="s">
        <v>7</v>
      </c>
      <c r="M61" s="17"/>
      <c r="O61" s="16"/>
      <c r="P61" s="5"/>
      <c r="Q61" s="16"/>
      <c r="R61" s="2"/>
      <c r="S61" s="16"/>
      <c r="T61" s="16"/>
      <c r="U61" s="16"/>
    </row>
    <row r="62" spans="1:21" s="167" customFormat="1" ht="18" customHeight="1">
      <c r="A62" s="48" t="s">
        <v>148</v>
      </c>
      <c r="B62" s="48" t="s">
        <v>389</v>
      </c>
      <c r="C62" s="179">
        <v>609016</v>
      </c>
      <c r="D62" s="179">
        <v>820683</v>
      </c>
      <c r="E62" s="179">
        <v>908137</v>
      </c>
      <c r="F62" s="179">
        <v>959592</v>
      </c>
      <c r="G62" s="179">
        <v>1050139</v>
      </c>
      <c r="H62" s="179">
        <v>1174649</v>
      </c>
      <c r="I62" s="179">
        <v>1253846</v>
      </c>
      <c r="J62" s="575">
        <v>1360805</v>
      </c>
      <c r="K62" s="575">
        <v>1466459</v>
      </c>
      <c r="L62" s="180">
        <v>1560626</v>
      </c>
      <c r="N62" s="158"/>
      <c r="O62" s="158"/>
      <c r="P62" s="157"/>
      <c r="Q62" s="158"/>
      <c r="R62" s="47"/>
      <c r="S62" s="158"/>
      <c r="T62" s="158"/>
      <c r="U62" s="158"/>
    </row>
    <row r="63" spans="1:21" s="167" customFormat="1" ht="18" customHeight="1" thickBot="1">
      <c r="A63" s="49" t="s">
        <v>388</v>
      </c>
      <c r="B63" s="49" t="s">
        <v>387</v>
      </c>
      <c r="C63" s="181">
        <v>1634124</v>
      </c>
      <c r="D63" s="181">
        <v>1798797</v>
      </c>
      <c r="E63" s="181">
        <v>2069958</v>
      </c>
      <c r="F63" s="181">
        <v>2174782</v>
      </c>
      <c r="G63" s="181">
        <v>2410655</v>
      </c>
      <c r="H63" s="181">
        <v>2711058</v>
      </c>
      <c r="I63" s="181">
        <v>2856636</v>
      </c>
      <c r="J63" s="576">
        <v>3087824</v>
      </c>
      <c r="K63" s="576">
        <v>3320005</v>
      </c>
      <c r="L63" s="182">
        <v>3464449</v>
      </c>
      <c r="N63" s="158"/>
      <c r="O63" s="158"/>
      <c r="P63" s="157"/>
      <c r="Q63" s="158"/>
      <c r="R63" s="47"/>
      <c r="S63" s="158"/>
      <c r="T63" s="158"/>
      <c r="U63" s="158"/>
    </row>
    <row r="64" spans="1:21" ht="14.15" customHeight="1" thickTop="1"/>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0" orientation="portrait" r:id="rId1"/>
  <headerFooter alignWithMargins="0">
    <oddFooter xml:space="preserve">&amp;R&amp;"Myriad Web,標準"&amp;6Daiwa House Industry  Financial Factbook
Fiscal Year Ended March 31, 2022
</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002060"/>
    <pageSetUpPr fitToPage="1"/>
  </sheetPr>
  <dimension ref="A1:X22"/>
  <sheetViews>
    <sheetView showGridLines="0" view="pageBreakPreview" zoomScaleNormal="10" zoomScaleSheetLayoutView="100" workbookViewId="0"/>
  </sheetViews>
  <sheetFormatPr defaultColWidth="8" defaultRowHeight="14.15" customHeight="1"/>
  <cols>
    <col min="1" max="1" width="25.453125" style="17" customWidth="1"/>
    <col min="2" max="2" width="18.90625" style="17" customWidth="1"/>
    <col min="3" max="3" width="10.6328125" style="11" customWidth="1"/>
    <col min="4" max="7" width="10.6328125" style="17" customWidth="1"/>
    <col min="8" max="12" width="10.6328125" style="11" customWidth="1"/>
    <col min="13" max="13" width="5.7265625" style="17" customWidth="1"/>
    <col min="14" max="14" width="7.6328125" style="5" customWidth="1"/>
    <col min="15" max="15" width="1.26953125" style="17" customWidth="1"/>
    <col min="16" max="16" width="7.453125" style="143" customWidth="1"/>
    <col min="17" max="17" width="21.6328125" style="16" bestFit="1" customWidth="1"/>
    <col min="18" max="18" width="23.36328125" style="17" bestFit="1" customWidth="1"/>
    <col min="19" max="19" width="8.6328125" style="17" customWidth="1"/>
    <col min="20" max="22" width="9.36328125" style="17" bestFit="1" customWidth="1"/>
    <col min="23" max="23" width="10.26953125" style="17" bestFit="1" customWidth="1"/>
    <col min="24" max="24" width="8.90625" style="17" customWidth="1"/>
    <col min="25" max="16384" width="8" style="17"/>
  </cols>
  <sheetData>
    <row r="1" spans="1:24" ht="16.5" customHeight="1">
      <c r="A1" s="131"/>
      <c r="B1" s="131"/>
      <c r="C1" s="80"/>
      <c r="D1" s="79"/>
      <c r="E1" s="79"/>
      <c r="F1" s="79"/>
      <c r="G1" s="79"/>
      <c r="H1" s="132"/>
      <c r="I1" s="132"/>
      <c r="J1" s="132"/>
      <c r="K1" s="556"/>
      <c r="L1" s="556" t="s">
        <v>688</v>
      </c>
      <c r="M1" s="518"/>
      <c r="N1" s="132"/>
      <c r="O1" s="133"/>
      <c r="P1" s="133"/>
      <c r="Q1" s="17"/>
      <c r="R1" s="1"/>
    </row>
    <row r="2" spans="1:24" ht="23.25" customHeight="1">
      <c r="A2" s="134" t="s">
        <v>438</v>
      </c>
      <c r="B2" s="135"/>
      <c r="M2" s="136"/>
      <c r="P2" s="5"/>
      <c r="Q2" s="17"/>
      <c r="R2" s="1"/>
    </row>
    <row r="3" spans="1:24" ht="11.25" customHeight="1">
      <c r="N3" s="17"/>
      <c r="P3" s="17"/>
      <c r="S3" s="16"/>
      <c r="U3" s="5"/>
      <c r="W3" s="1"/>
    </row>
    <row r="4" spans="1:24" ht="23.25" customHeight="1" thickBot="1">
      <c r="A4" s="137" t="s">
        <v>623</v>
      </c>
      <c r="B4" s="138"/>
      <c r="C4" s="20"/>
      <c r="D4" s="139"/>
      <c r="E4" s="139"/>
      <c r="F4" s="139"/>
      <c r="G4" s="139"/>
      <c r="H4" s="20"/>
      <c r="I4" s="20"/>
      <c r="J4" s="20"/>
      <c r="K4" s="20"/>
      <c r="L4" s="20"/>
      <c r="N4" s="17"/>
      <c r="P4" s="17"/>
      <c r="S4" s="16"/>
      <c r="U4" s="5"/>
      <c r="W4" s="1"/>
    </row>
    <row r="5" spans="1:24" ht="17.25" customHeight="1">
      <c r="C5" s="12"/>
      <c r="H5" s="19"/>
      <c r="I5" s="19"/>
      <c r="J5" s="19"/>
      <c r="K5" s="19"/>
      <c r="L5" s="19" t="s">
        <v>200</v>
      </c>
      <c r="M5" s="16"/>
      <c r="N5" s="17"/>
      <c r="P5" s="17"/>
      <c r="R5" s="16"/>
      <c r="S5" s="5"/>
      <c r="T5" s="16"/>
      <c r="U5" s="2"/>
      <c r="V5" s="16"/>
      <c r="W5" s="16"/>
      <c r="X5" s="16"/>
    </row>
    <row r="6" spans="1:24" ht="21.75" customHeight="1" thickBot="1">
      <c r="A6" s="809"/>
      <c r="B6" s="809"/>
      <c r="C6" s="810" t="s">
        <v>23</v>
      </c>
      <c r="D6" s="810" t="s">
        <v>22</v>
      </c>
      <c r="E6" s="810" t="s">
        <v>21</v>
      </c>
      <c r="F6" s="810" t="s">
        <v>15</v>
      </c>
      <c r="G6" s="810" t="s">
        <v>184</v>
      </c>
      <c r="H6" s="811" t="s">
        <v>559</v>
      </c>
      <c r="I6" s="811" t="s">
        <v>597</v>
      </c>
      <c r="J6" s="812" t="s">
        <v>625</v>
      </c>
      <c r="K6" s="812" t="s">
        <v>645</v>
      </c>
      <c r="L6" s="813" t="s">
        <v>686</v>
      </c>
      <c r="M6" s="18"/>
      <c r="N6" s="17"/>
      <c r="P6" s="17"/>
      <c r="R6" s="16"/>
      <c r="S6" s="5"/>
      <c r="T6" s="16"/>
      <c r="U6" s="2"/>
      <c r="V6" s="16"/>
      <c r="W6" s="16"/>
      <c r="X6" s="16"/>
    </row>
    <row r="7" spans="1:24" s="167" customFormat="1" ht="26.25" customHeight="1">
      <c r="A7" s="69" t="s">
        <v>2</v>
      </c>
      <c r="B7" s="69" t="s">
        <v>248</v>
      </c>
      <c r="C7" s="83">
        <v>1238811</v>
      </c>
      <c r="D7" s="83">
        <v>1429886</v>
      </c>
      <c r="E7" s="83">
        <v>1470975</v>
      </c>
      <c r="F7" s="83">
        <v>1649765</v>
      </c>
      <c r="G7" s="83">
        <v>1720394</v>
      </c>
      <c r="H7" s="83">
        <v>1814277</v>
      </c>
      <c r="I7" s="83">
        <v>1925518</v>
      </c>
      <c r="J7" s="83">
        <v>1975150</v>
      </c>
      <c r="K7" s="83">
        <v>1863934</v>
      </c>
      <c r="L7" s="112">
        <v>1976165</v>
      </c>
      <c r="M7" s="158"/>
      <c r="Q7" s="158"/>
      <c r="R7" s="158"/>
      <c r="S7" s="157"/>
      <c r="T7" s="158"/>
      <c r="U7" s="47"/>
      <c r="V7" s="158"/>
      <c r="W7" s="158"/>
      <c r="X7" s="158"/>
    </row>
    <row r="8" spans="1:24" ht="26.25" customHeight="1">
      <c r="A8" s="22" t="s">
        <v>3</v>
      </c>
      <c r="B8" s="22" t="s">
        <v>249</v>
      </c>
      <c r="C8" s="51">
        <v>968083</v>
      </c>
      <c r="D8" s="51">
        <v>1131048</v>
      </c>
      <c r="E8" s="51">
        <v>1153803</v>
      </c>
      <c r="F8" s="51">
        <v>1274145</v>
      </c>
      <c r="G8" s="51">
        <v>1309711</v>
      </c>
      <c r="H8" s="106">
        <v>1358558</v>
      </c>
      <c r="I8" s="106">
        <v>1458008</v>
      </c>
      <c r="J8" s="577">
        <v>1494529</v>
      </c>
      <c r="K8" s="577">
        <v>1427976</v>
      </c>
      <c r="L8" s="123">
        <v>1519190</v>
      </c>
      <c r="M8" s="16"/>
      <c r="N8" s="17"/>
      <c r="P8" s="17"/>
      <c r="R8" s="16"/>
      <c r="S8" s="5"/>
      <c r="T8" s="16"/>
      <c r="U8" s="2"/>
      <c r="V8" s="16"/>
      <c r="W8" s="16"/>
      <c r="X8" s="16"/>
    </row>
    <row r="9" spans="1:24" ht="26.25" customHeight="1">
      <c r="A9" s="414" t="s">
        <v>158</v>
      </c>
      <c r="B9" s="31" t="s">
        <v>250</v>
      </c>
      <c r="C9" s="82">
        <v>190454</v>
      </c>
      <c r="D9" s="82">
        <v>194807</v>
      </c>
      <c r="E9" s="82">
        <v>198506</v>
      </c>
      <c r="F9" s="82">
        <v>207982</v>
      </c>
      <c r="G9" s="82">
        <v>212010</v>
      </c>
      <c r="H9" s="82">
        <v>217728</v>
      </c>
      <c r="I9" s="82">
        <v>226881</v>
      </c>
      <c r="J9" s="578">
        <v>230568</v>
      </c>
      <c r="K9" s="578">
        <v>209480</v>
      </c>
      <c r="L9" s="111">
        <v>216317</v>
      </c>
      <c r="M9" s="16"/>
      <c r="N9" s="17"/>
      <c r="P9" s="17"/>
      <c r="R9" s="16"/>
      <c r="S9" s="5"/>
      <c r="T9" s="16"/>
      <c r="U9" s="2"/>
      <c r="V9" s="16"/>
      <c r="W9" s="16"/>
      <c r="X9" s="16"/>
    </row>
    <row r="10" spans="1:24" s="167" customFormat="1" ht="26.25" customHeight="1">
      <c r="A10" s="69" t="s">
        <v>4</v>
      </c>
      <c r="B10" s="69" t="s">
        <v>251</v>
      </c>
      <c r="C10" s="83">
        <v>80273</v>
      </c>
      <c r="D10" s="83">
        <v>104030</v>
      </c>
      <c r="E10" s="83">
        <v>118665</v>
      </c>
      <c r="F10" s="83">
        <v>167638</v>
      </c>
      <c r="G10" s="83">
        <v>198673</v>
      </c>
      <c r="H10" s="83">
        <v>237990</v>
      </c>
      <c r="I10" s="83">
        <v>240628</v>
      </c>
      <c r="J10" s="83">
        <v>250053</v>
      </c>
      <c r="K10" s="83">
        <v>226478</v>
      </c>
      <c r="L10" s="112">
        <v>240657</v>
      </c>
      <c r="M10" s="158"/>
      <c r="Q10" s="158"/>
      <c r="R10" s="158"/>
      <c r="S10" s="157"/>
      <c r="T10" s="158"/>
      <c r="U10" s="47"/>
      <c r="V10" s="158"/>
      <c r="W10" s="158"/>
      <c r="X10" s="158"/>
    </row>
    <row r="11" spans="1:24" ht="26.25" customHeight="1">
      <c r="A11" s="65" t="s">
        <v>152</v>
      </c>
      <c r="B11" s="65" t="s">
        <v>252</v>
      </c>
      <c r="C11" s="51">
        <v>13055</v>
      </c>
      <c r="D11" s="51">
        <v>14198</v>
      </c>
      <c r="E11" s="51">
        <v>18832</v>
      </c>
      <c r="F11" s="51">
        <v>22829</v>
      </c>
      <c r="G11" s="51">
        <v>23151</v>
      </c>
      <c r="H11" s="51">
        <v>28504</v>
      </c>
      <c r="I11" s="51">
        <v>30266</v>
      </c>
      <c r="J11" s="563">
        <v>32821</v>
      </c>
      <c r="K11" s="563">
        <v>74133</v>
      </c>
      <c r="L11" s="52">
        <v>31127</v>
      </c>
      <c r="M11" s="16"/>
      <c r="N11" s="17"/>
      <c r="P11" s="17"/>
      <c r="R11" s="16"/>
      <c r="S11" s="5"/>
      <c r="T11" s="16"/>
      <c r="U11" s="2"/>
      <c r="V11" s="16"/>
      <c r="W11" s="16"/>
      <c r="X11" s="16"/>
    </row>
    <row r="12" spans="1:24" ht="26.25" customHeight="1">
      <c r="A12" s="14" t="s">
        <v>160</v>
      </c>
      <c r="B12" s="14" t="s">
        <v>331</v>
      </c>
      <c r="C12" s="63">
        <v>30265</v>
      </c>
      <c r="D12" s="63">
        <v>29437</v>
      </c>
      <c r="E12" s="63">
        <v>38790</v>
      </c>
      <c r="F12" s="63">
        <v>27792</v>
      </c>
      <c r="G12" s="63">
        <v>26961</v>
      </c>
      <c r="H12" s="93">
        <v>35390</v>
      </c>
      <c r="I12" s="93">
        <v>34077</v>
      </c>
      <c r="J12" s="513">
        <v>36821</v>
      </c>
      <c r="K12" s="513">
        <v>79066</v>
      </c>
      <c r="L12" s="117">
        <v>37468</v>
      </c>
      <c r="M12" s="16"/>
      <c r="N12" s="17"/>
      <c r="P12" s="17"/>
      <c r="R12" s="16"/>
      <c r="S12" s="5"/>
      <c r="T12" s="16"/>
      <c r="U12" s="2"/>
      <c r="V12" s="16"/>
      <c r="W12" s="16"/>
      <c r="X12" s="16"/>
    </row>
    <row r="13" spans="1:24" ht="26.25" customHeight="1">
      <c r="A13" s="29" t="s">
        <v>161</v>
      </c>
      <c r="B13" s="29" t="s">
        <v>332</v>
      </c>
      <c r="C13" s="63">
        <v>2282</v>
      </c>
      <c r="D13" s="63">
        <v>1456</v>
      </c>
      <c r="E13" s="63">
        <v>1521</v>
      </c>
      <c r="F13" s="63">
        <v>1031</v>
      </c>
      <c r="G13" s="63">
        <v>1008</v>
      </c>
      <c r="H13" s="93">
        <v>1479</v>
      </c>
      <c r="I13" s="93">
        <v>1763</v>
      </c>
      <c r="J13" s="513">
        <v>2261</v>
      </c>
      <c r="K13" s="513">
        <v>3281</v>
      </c>
      <c r="L13" s="117">
        <v>3719</v>
      </c>
      <c r="M13" s="16"/>
      <c r="N13" s="17"/>
      <c r="P13" s="17"/>
      <c r="R13" s="16"/>
      <c r="S13" s="5"/>
      <c r="T13" s="16"/>
      <c r="U13" s="2"/>
      <c r="V13" s="16"/>
      <c r="W13" s="16"/>
      <c r="X13" s="16"/>
    </row>
    <row r="14" spans="1:24" ht="26.25" customHeight="1">
      <c r="A14" s="31" t="s">
        <v>163</v>
      </c>
      <c r="B14" s="31" t="s">
        <v>437</v>
      </c>
      <c r="C14" s="82">
        <v>7617</v>
      </c>
      <c r="D14" s="82">
        <v>7160</v>
      </c>
      <c r="E14" s="82">
        <v>6780</v>
      </c>
      <c r="F14" s="82">
        <v>11567</v>
      </c>
      <c r="G14" s="82">
        <v>13288</v>
      </c>
      <c r="H14" s="82">
        <v>10342</v>
      </c>
      <c r="I14" s="82">
        <v>6249</v>
      </c>
      <c r="J14" s="578">
        <v>11292</v>
      </c>
      <c r="K14" s="578">
        <v>17211</v>
      </c>
      <c r="L14" s="111">
        <v>23256</v>
      </c>
      <c r="M14" s="16"/>
      <c r="N14" s="17"/>
      <c r="P14" s="17"/>
      <c r="R14" s="16"/>
      <c r="S14" s="5"/>
      <c r="T14" s="16"/>
      <c r="U14" s="2"/>
      <c r="V14" s="16"/>
      <c r="W14" s="16"/>
      <c r="X14" s="16"/>
    </row>
    <row r="15" spans="1:24" s="167" customFormat="1" ht="26.25" customHeight="1">
      <c r="A15" s="69" t="s">
        <v>164</v>
      </c>
      <c r="B15" s="69" t="s">
        <v>335</v>
      </c>
      <c r="C15" s="83">
        <v>102921</v>
      </c>
      <c r="D15" s="83">
        <v>126306</v>
      </c>
      <c r="E15" s="83">
        <v>150675</v>
      </c>
      <c r="F15" s="83">
        <v>183863</v>
      </c>
      <c r="G15" s="83">
        <v>212346</v>
      </c>
      <c r="H15" s="83">
        <v>263039</v>
      </c>
      <c r="I15" s="83">
        <v>268457</v>
      </c>
      <c r="J15" s="83">
        <v>275581</v>
      </c>
      <c r="K15" s="83">
        <v>288332</v>
      </c>
      <c r="L15" s="112">
        <v>254870</v>
      </c>
      <c r="M15" s="158"/>
      <c r="Q15" s="158"/>
      <c r="R15" s="158"/>
      <c r="S15" s="157"/>
      <c r="T15" s="158"/>
      <c r="U15" s="47"/>
      <c r="V15" s="158"/>
      <c r="W15" s="158"/>
      <c r="X15" s="158"/>
    </row>
    <row r="16" spans="1:24" ht="26.25" customHeight="1">
      <c r="A16" s="14" t="s">
        <v>436</v>
      </c>
      <c r="B16" s="14" t="s">
        <v>336</v>
      </c>
      <c r="C16" s="63">
        <v>24868</v>
      </c>
      <c r="D16" s="63">
        <v>1219</v>
      </c>
      <c r="E16" s="63">
        <v>11653</v>
      </c>
      <c r="F16" s="63">
        <v>10178</v>
      </c>
      <c r="G16" s="63">
        <v>913</v>
      </c>
      <c r="H16" s="63">
        <v>13851</v>
      </c>
      <c r="I16" s="63">
        <v>2773</v>
      </c>
      <c r="J16" s="511">
        <v>3186</v>
      </c>
      <c r="K16" s="511">
        <v>4117</v>
      </c>
      <c r="L16" s="64">
        <v>1889</v>
      </c>
      <c r="M16" s="16"/>
      <c r="N16" s="17"/>
      <c r="P16" s="17"/>
      <c r="R16" s="16"/>
      <c r="S16" s="5"/>
      <c r="T16" s="16"/>
      <c r="U16" s="2"/>
      <c r="V16" s="16"/>
      <c r="W16" s="16"/>
      <c r="X16" s="16"/>
    </row>
    <row r="17" spans="1:24" ht="26.25" customHeight="1">
      <c r="A17" s="38" t="s">
        <v>166</v>
      </c>
      <c r="B17" s="38" t="s">
        <v>337</v>
      </c>
      <c r="C17" s="85">
        <v>49940</v>
      </c>
      <c r="D17" s="85">
        <v>5439</v>
      </c>
      <c r="E17" s="85">
        <v>8323</v>
      </c>
      <c r="F17" s="85">
        <v>74805</v>
      </c>
      <c r="G17" s="85">
        <v>7973</v>
      </c>
      <c r="H17" s="85">
        <v>6693</v>
      </c>
      <c r="I17" s="85">
        <v>17009</v>
      </c>
      <c r="J17" s="568">
        <v>11840</v>
      </c>
      <c r="K17" s="568">
        <v>50176</v>
      </c>
      <c r="L17" s="113">
        <v>22331</v>
      </c>
      <c r="M17" s="16"/>
      <c r="N17" s="17"/>
      <c r="P17" s="17"/>
      <c r="R17" s="16"/>
      <c r="S17" s="5"/>
      <c r="T17" s="16"/>
      <c r="U17" s="68"/>
      <c r="V17" s="16"/>
      <c r="W17" s="16"/>
      <c r="X17" s="16"/>
    </row>
    <row r="18" spans="1:24" ht="26.25" customHeight="1">
      <c r="A18" s="302" t="s">
        <v>167</v>
      </c>
      <c r="B18" s="107" t="s">
        <v>338</v>
      </c>
      <c r="C18" s="86">
        <v>77850</v>
      </c>
      <c r="D18" s="86">
        <v>122086</v>
      </c>
      <c r="E18" s="86">
        <v>154006</v>
      </c>
      <c r="F18" s="86">
        <v>119236</v>
      </c>
      <c r="G18" s="86">
        <v>205285</v>
      </c>
      <c r="H18" s="86">
        <v>270197</v>
      </c>
      <c r="I18" s="86">
        <v>254220</v>
      </c>
      <c r="J18" s="581">
        <v>266928</v>
      </c>
      <c r="K18" s="581">
        <v>242274</v>
      </c>
      <c r="L18" s="114">
        <v>234427</v>
      </c>
      <c r="M18" s="16"/>
      <c r="N18" s="17"/>
      <c r="P18" s="17"/>
      <c r="R18" s="16"/>
      <c r="S18" s="5"/>
      <c r="T18" s="16"/>
      <c r="U18" s="2"/>
      <c r="V18" s="16"/>
      <c r="W18" s="16"/>
      <c r="X18" s="16"/>
    </row>
    <row r="19" spans="1:24" ht="26.25" customHeight="1">
      <c r="A19" s="22" t="s">
        <v>590</v>
      </c>
      <c r="B19" s="22" t="s">
        <v>339</v>
      </c>
      <c r="C19" s="51">
        <v>28899</v>
      </c>
      <c r="D19" s="51">
        <v>41205</v>
      </c>
      <c r="E19" s="51">
        <v>57049</v>
      </c>
      <c r="F19" s="51">
        <v>37245</v>
      </c>
      <c r="G19" s="51">
        <v>57702</v>
      </c>
      <c r="H19" s="51">
        <v>71974</v>
      </c>
      <c r="I19" s="51">
        <v>71692</v>
      </c>
      <c r="J19" s="563">
        <v>70443</v>
      </c>
      <c r="K19" s="563">
        <v>59727</v>
      </c>
      <c r="L19" s="52">
        <v>69046</v>
      </c>
      <c r="M19" s="16"/>
      <c r="N19" s="17"/>
      <c r="P19" s="17"/>
      <c r="R19" s="16"/>
      <c r="S19" s="5"/>
      <c r="T19" s="16"/>
      <c r="U19" s="2"/>
      <c r="V19" s="16"/>
      <c r="W19" s="16"/>
      <c r="X19" s="16"/>
    </row>
    <row r="20" spans="1:24" s="167" customFormat="1" ht="26.25" customHeight="1">
      <c r="A20" s="70" t="s">
        <v>435</v>
      </c>
      <c r="B20" s="301" t="s">
        <v>434</v>
      </c>
      <c r="C20" s="88">
        <v>48951</v>
      </c>
      <c r="D20" s="88">
        <v>80881</v>
      </c>
      <c r="E20" s="88">
        <v>96956</v>
      </c>
      <c r="F20" s="88">
        <v>81991</v>
      </c>
      <c r="G20" s="88">
        <v>147582</v>
      </c>
      <c r="H20" s="88">
        <v>198223</v>
      </c>
      <c r="I20" s="88">
        <v>182528</v>
      </c>
      <c r="J20" s="88">
        <v>196484</v>
      </c>
      <c r="K20" s="88">
        <v>182546</v>
      </c>
      <c r="L20" s="115">
        <v>165381</v>
      </c>
      <c r="M20" s="158"/>
      <c r="Q20" s="158"/>
      <c r="R20" s="158"/>
      <c r="S20" s="157"/>
      <c r="T20" s="158"/>
      <c r="U20" s="47"/>
      <c r="V20" s="158"/>
      <c r="W20" s="158"/>
      <c r="X20" s="158"/>
    </row>
    <row r="21" spans="1:24" ht="26.25" customHeight="1"/>
    <row r="22" spans="1:24" ht="18" customHeight="1"/>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2" orientation="portrait" r:id="rId1"/>
  <headerFooter alignWithMargins="0">
    <oddFooter xml:space="preserve">&amp;R&amp;"Myriad Web,標準"&amp;6Daiwa House Industry  Financial Factbook
Fiscal Year Ended March 31, 2022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002060"/>
    <pageSetUpPr fitToPage="1"/>
  </sheetPr>
  <dimension ref="A1:L80"/>
  <sheetViews>
    <sheetView showGridLines="0" view="pageBreakPreview" zoomScaleNormal="10" zoomScaleSheetLayoutView="100" workbookViewId="0">
      <selection activeCell="A2" sqref="A2"/>
    </sheetView>
  </sheetViews>
  <sheetFormatPr defaultColWidth="8" defaultRowHeight="14.15" customHeight="1"/>
  <cols>
    <col min="1" max="1" width="21.6328125" style="17" customWidth="1"/>
    <col min="2" max="2" width="12.7265625" style="17" customWidth="1"/>
    <col min="3" max="3" width="10.08984375" style="11" customWidth="1"/>
    <col min="4" max="7" width="10.08984375" style="17" customWidth="1"/>
    <col min="8" max="8" width="10.08984375" style="11" customWidth="1"/>
    <col min="9" max="12" width="10.08984375" style="17" customWidth="1"/>
    <col min="13" max="13" width="12.90625" style="17" customWidth="1"/>
    <col min="14" max="16384" width="8" style="17"/>
  </cols>
  <sheetData>
    <row r="1" spans="1:12" ht="16.5" customHeight="1">
      <c r="A1" s="131"/>
      <c r="B1" s="131"/>
      <c r="C1" s="80"/>
      <c r="D1" s="79"/>
      <c r="E1" s="79"/>
      <c r="F1" s="79"/>
      <c r="G1" s="79"/>
      <c r="H1" s="80"/>
      <c r="I1" s="132"/>
      <c r="J1" s="132"/>
      <c r="K1" s="132"/>
      <c r="L1" s="518" t="s">
        <v>687</v>
      </c>
    </row>
    <row r="2" spans="1:12" ht="23.25" customHeight="1">
      <c r="A2" s="706" t="s">
        <v>662</v>
      </c>
      <c r="B2" s="135"/>
    </row>
    <row r="3" spans="1:12" ht="11.25" customHeight="1"/>
    <row r="4" spans="1:12" ht="23.25" customHeight="1" thickBot="1">
      <c r="A4" s="137" t="s">
        <v>624</v>
      </c>
      <c r="B4" s="138"/>
      <c r="C4" s="20"/>
      <c r="D4" s="139"/>
      <c r="E4" s="139"/>
      <c r="F4" s="139"/>
      <c r="G4" s="139"/>
      <c r="H4" s="20"/>
      <c r="I4" s="139"/>
      <c r="J4" s="139"/>
      <c r="K4" s="139"/>
      <c r="L4" s="139"/>
    </row>
    <row r="5" spans="1:12" ht="17.25" customHeight="1">
      <c r="C5" s="12"/>
      <c r="H5" s="19"/>
      <c r="I5" s="19"/>
      <c r="J5" s="19"/>
      <c r="K5" s="19"/>
      <c r="L5" s="3" t="s">
        <v>283</v>
      </c>
    </row>
    <row r="6" spans="1:12" ht="24" customHeight="1" thickBot="1">
      <c r="A6" s="809"/>
      <c r="B6" s="809"/>
      <c r="C6" s="810" t="s">
        <v>23</v>
      </c>
      <c r="D6" s="810" t="s">
        <v>22</v>
      </c>
      <c r="E6" s="810" t="s">
        <v>21</v>
      </c>
      <c r="F6" s="810" t="s">
        <v>15</v>
      </c>
      <c r="G6" s="810" t="s">
        <v>184</v>
      </c>
      <c r="H6" s="811" t="s">
        <v>560</v>
      </c>
      <c r="I6" s="811" t="s">
        <v>597</v>
      </c>
      <c r="J6" s="812" t="s">
        <v>625</v>
      </c>
      <c r="K6" s="812" t="s">
        <v>645</v>
      </c>
      <c r="L6" s="813" t="s">
        <v>686</v>
      </c>
    </row>
    <row r="7" spans="1:12" ht="26.25" customHeight="1">
      <c r="A7" s="22" t="s">
        <v>447</v>
      </c>
      <c r="B7" s="289" t="s">
        <v>446</v>
      </c>
      <c r="C7" s="51">
        <v>351244</v>
      </c>
      <c r="D7" s="51">
        <v>391226</v>
      </c>
      <c r="E7" s="51">
        <v>377368</v>
      </c>
      <c r="F7" s="51">
        <v>387303</v>
      </c>
      <c r="G7" s="51">
        <v>391442</v>
      </c>
      <c r="H7" s="51">
        <v>380415</v>
      </c>
      <c r="I7" s="51">
        <v>398161</v>
      </c>
      <c r="J7" s="563">
        <v>352211</v>
      </c>
      <c r="K7" s="563">
        <v>331861</v>
      </c>
      <c r="L7" s="52">
        <v>295461</v>
      </c>
    </row>
    <row r="8" spans="1:12" ht="20.25" customHeight="1">
      <c r="A8" s="109" t="s">
        <v>445</v>
      </c>
      <c r="B8" s="314" t="s">
        <v>444</v>
      </c>
      <c r="C8" s="318">
        <v>236608</v>
      </c>
      <c r="D8" s="318">
        <v>256215</v>
      </c>
      <c r="E8" s="318">
        <v>237825</v>
      </c>
      <c r="F8" s="318">
        <v>250325</v>
      </c>
      <c r="G8" s="318">
        <v>259792</v>
      </c>
      <c r="H8" s="318">
        <v>243157</v>
      </c>
      <c r="I8" s="318">
        <v>262524</v>
      </c>
      <c r="J8" s="651">
        <v>234898</v>
      </c>
      <c r="K8" s="651">
        <v>210841</v>
      </c>
      <c r="L8" s="317">
        <v>187406</v>
      </c>
    </row>
    <row r="9" spans="1:12" ht="27" customHeight="1">
      <c r="A9" s="109" t="s">
        <v>443</v>
      </c>
      <c r="B9" s="314" t="s">
        <v>442</v>
      </c>
      <c r="C9" s="318">
        <v>47093</v>
      </c>
      <c r="D9" s="318">
        <v>56924</v>
      </c>
      <c r="E9" s="318">
        <v>63682</v>
      </c>
      <c r="F9" s="318">
        <v>56928</v>
      </c>
      <c r="G9" s="318">
        <v>54280</v>
      </c>
      <c r="H9" s="318">
        <v>55998</v>
      </c>
      <c r="I9" s="318">
        <v>53819</v>
      </c>
      <c r="J9" s="651">
        <v>44962</v>
      </c>
      <c r="K9" s="651">
        <v>43031</v>
      </c>
      <c r="L9" s="317">
        <v>37354</v>
      </c>
    </row>
    <row r="10" spans="1:12" ht="27" customHeight="1">
      <c r="A10" s="65" t="s">
        <v>441</v>
      </c>
      <c r="B10" s="311" t="s">
        <v>440</v>
      </c>
      <c r="C10" s="316">
        <v>67543</v>
      </c>
      <c r="D10" s="316">
        <v>78086</v>
      </c>
      <c r="E10" s="316">
        <v>75860</v>
      </c>
      <c r="F10" s="316">
        <v>80050</v>
      </c>
      <c r="G10" s="316">
        <v>77370</v>
      </c>
      <c r="H10" s="316">
        <v>81259</v>
      </c>
      <c r="I10" s="316">
        <v>81816</v>
      </c>
      <c r="J10" s="652">
        <v>72349</v>
      </c>
      <c r="K10" s="652">
        <v>77988</v>
      </c>
      <c r="L10" s="315">
        <v>70700</v>
      </c>
    </row>
    <row r="11" spans="1:12" ht="26.25" customHeight="1">
      <c r="A11" s="14" t="s">
        <v>454</v>
      </c>
      <c r="B11" s="259" t="s">
        <v>453</v>
      </c>
      <c r="C11" s="63">
        <v>352938</v>
      </c>
      <c r="D11" s="63">
        <v>435711</v>
      </c>
      <c r="E11" s="63">
        <v>460861</v>
      </c>
      <c r="F11" s="63">
        <v>507820</v>
      </c>
      <c r="G11" s="63">
        <v>529601</v>
      </c>
      <c r="H11" s="63">
        <v>515047</v>
      </c>
      <c r="I11" s="63">
        <v>543018</v>
      </c>
      <c r="J11" s="511">
        <v>441911</v>
      </c>
      <c r="K11" s="511">
        <v>388918</v>
      </c>
      <c r="L11" s="64">
        <v>362040</v>
      </c>
    </row>
    <row r="12" spans="1:12" ht="26.25" customHeight="1">
      <c r="A12" s="14" t="s">
        <v>452</v>
      </c>
      <c r="B12" s="14" t="s">
        <v>261</v>
      </c>
      <c r="C12" s="63">
        <v>106291</v>
      </c>
      <c r="D12" s="63">
        <v>113290</v>
      </c>
      <c r="E12" s="63">
        <v>100610</v>
      </c>
      <c r="F12" s="63">
        <v>114175</v>
      </c>
      <c r="G12" s="63">
        <v>112484</v>
      </c>
      <c r="H12" s="63">
        <v>120442</v>
      </c>
      <c r="I12" s="63">
        <v>107199</v>
      </c>
      <c r="J12" s="511">
        <v>138793</v>
      </c>
      <c r="K12" s="511">
        <v>115250</v>
      </c>
      <c r="L12" s="64">
        <v>144660</v>
      </c>
    </row>
    <row r="13" spans="1:12" ht="26.25" customHeight="1">
      <c r="A13" s="14" t="s">
        <v>451</v>
      </c>
      <c r="B13" s="14" t="s">
        <v>263</v>
      </c>
      <c r="C13" s="63">
        <v>224156</v>
      </c>
      <c r="D13" s="63">
        <v>290555</v>
      </c>
      <c r="E13" s="63">
        <v>315531</v>
      </c>
      <c r="F13" s="63">
        <v>337967</v>
      </c>
      <c r="G13" s="63">
        <v>399013</v>
      </c>
      <c r="H13" s="63">
        <v>404628</v>
      </c>
      <c r="I13" s="63">
        <v>476248</v>
      </c>
      <c r="J13" s="511">
        <v>531040</v>
      </c>
      <c r="K13" s="511">
        <v>493808</v>
      </c>
      <c r="L13" s="64">
        <v>500241</v>
      </c>
    </row>
    <row r="14" spans="1:12" ht="26.25" customHeight="1">
      <c r="A14" s="14" t="s">
        <v>450</v>
      </c>
      <c r="B14" s="14" t="s">
        <v>264</v>
      </c>
      <c r="C14" s="63">
        <v>188924</v>
      </c>
      <c r="D14" s="63">
        <v>215519</v>
      </c>
      <c r="E14" s="63">
        <v>268233</v>
      </c>
      <c r="F14" s="63">
        <v>282619</v>
      </c>
      <c r="G14" s="63">
        <v>286609</v>
      </c>
      <c r="H14" s="63">
        <v>357799</v>
      </c>
      <c r="I14" s="63">
        <v>399613</v>
      </c>
      <c r="J14" s="511">
        <v>415467</v>
      </c>
      <c r="K14" s="511">
        <v>354883</v>
      </c>
      <c r="L14" s="64">
        <v>478797</v>
      </c>
    </row>
    <row r="15" spans="1:12" s="305" customFormat="1" ht="4.75" customHeight="1">
      <c r="A15" s="307"/>
      <c r="B15" s="307"/>
      <c r="C15" s="306"/>
      <c r="D15" s="306"/>
      <c r="E15" s="306"/>
      <c r="F15" s="306"/>
      <c r="G15" s="306"/>
      <c r="H15" s="201"/>
      <c r="I15" s="201"/>
      <c r="J15" s="306"/>
      <c r="K15" s="306"/>
      <c r="L15" s="306"/>
    </row>
    <row r="16" spans="1:12" ht="26.25" customHeight="1">
      <c r="A16" s="14" t="s">
        <v>1</v>
      </c>
      <c r="B16" s="14" t="s">
        <v>267</v>
      </c>
      <c r="C16" s="63">
        <v>1307961</v>
      </c>
      <c r="D16" s="63">
        <v>1485700</v>
      </c>
      <c r="E16" s="63">
        <v>1590528</v>
      </c>
      <c r="F16" s="63">
        <v>1710360</v>
      </c>
      <c r="G16" s="63">
        <v>1798319</v>
      </c>
      <c r="H16" s="63">
        <v>1867655</v>
      </c>
      <c r="I16" s="63">
        <v>2010318</v>
      </c>
      <c r="J16" s="511">
        <v>1957003</v>
      </c>
      <c r="K16" s="511">
        <v>1768017</v>
      </c>
      <c r="L16" s="64">
        <v>1869049</v>
      </c>
    </row>
    <row r="17" spans="1:12" ht="44.25" customHeight="1">
      <c r="C17" s="12"/>
      <c r="H17" s="108"/>
      <c r="I17" s="108"/>
      <c r="J17" s="12"/>
      <c r="K17" s="12"/>
      <c r="L17" s="12"/>
    </row>
    <row r="18" spans="1:12" ht="23.25" customHeight="1" thickBot="1">
      <c r="A18" s="137" t="s">
        <v>455</v>
      </c>
      <c r="B18" s="138"/>
      <c r="C18" s="20"/>
      <c r="D18" s="139"/>
      <c r="E18" s="139"/>
      <c r="F18" s="139"/>
      <c r="G18" s="139"/>
      <c r="H18" s="498"/>
      <c r="I18" s="498"/>
      <c r="J18" s="20"/>
      <c r="K18" s="20"/>
      <c r="L18" s="20"/>
    </row>
    <row r="19" spans="1:12" ht="17.25" customHeight="1">
      <c r="C19" s="12"/>
      <c r="H19" s="126"/>
      <c r="I19" s="126"/>
      <c r="J19" s="19"/>
      <c r="K19" s="19"/>
      <c r="L19" s="3" t="s">
        <v>283</v>
      </c>
    </row>
    <row r="20" spans="1:12" ht="24" customHeight="1" thickBot="1">
      <c r="A20" s="809"/>
      <c r="B20" s="809"/>
      <c r="C20" s="810" t="s">
        <v>23</v>
      </c>
      <c r="D20" s="810" t="s">
        <v>22</v>
      </c>
      <c r="E20" s="810" t="s">
        <v>21</v>
      </c>
      <c r="F20" s="810" t="s">
        <v>15</v>
      </c>
      <c r="G20" s="810" t="s">
        <v>184</v>
      </c>
      <c r="H20" s="811" t="s">
        <v>560</v>
      </c>
      <c r="I20" s="811" t="s">
        <v>597</v>
      </c>
      <c r="J20" s="812" t="s">
        <v>625</v>
      </c>
      <c r="K20" s="812" t="s">
        <v>645</v>
      </c>
      <c r="L20" s="813" t="s">
        <v>686</v>
      </c>
    </row>
    <row r="21" spans="1:12" ht="26.25" customHeight="1">
      <c r="A21" s="22" t="s">
        <v>447</v>
      </c>
      <c r="B21" s="289" t="s">
        <v>446</v>
      </c>
      <c r="C21" s="51">
        <v>351229</v>
      </c>
      <c r="D21" s="51">
        <v>394440</v>
      </c>
      <c r="E21" s="51">
        <v>375267</v>
      </c>
      <c r="F21" s="51">
        <v>378214</v>
      </c>
      <c r="G21" s="51">
        <v>390308</v>
      </c>
      <c r="H21" s="51">
        <v>385334</v>
      </c>
      <c r="I21" s="51">
        <v>383611</v>
      </c>
      <c r="J21" s="563">
        <v>353938</v>
      </c>
      <c r="K21" s="563">
        <v>325277</v>
      </c>
      <c r="L21" s="52">
        <v>333332</v>
      </c>
    </row>
    <row r="22" spans="1:12" ht="20.25" customHeight="1">
      <c r="A22" s="109" t="s">
        <v>445</v>
      </c>
      <c r="B22" s="314" t="s">
        <v>444</v>
      </c>
      <c r="C22" s="318">
        <v>239885</v>
      </c>
      <c r="D22" s="318">
        <v>261493</v>
      </c>
      <c r="E22" s="318">
        <v>235688</v>
      </c>
      <c r="F22" s="318">
        <v>242447</v>
      </c>
      <c r="G22" s="318">
        <v>256283</v>
      </c>
      <c r="H22" s="318">
        <v>248783</v>
      </c>
      <c r="I22" s="318">
        <v>247315</v>
      </c>
      <c r="J22" s="651">
        <v>235048</v>
      </c>
      <c r="K22" s="651">
        <v>207530</v>
      </c>
      <c r="L22" s="317">
        <v>218567</v>
      </c>
    </row>
    <row r="23" spans="1:12" ht="27" customHeight="1">
      <c r="A23" s="109" t="s">
        <v>443</v>
      </c>
      <c r="B23" s="314" t="s">
        <v>442</v>
      </c>
      <c r="C23" s="318">
        <v>45638</v>
      </c>
      <c r="D23" s="318">
        <v>57253</v>
      </c>
      <c r="E23" s="318">
        <v>62755</v>
      </c>
      <c r="F23" s="318">
        <v>57077</v>
      </c>
      <c r="G23" s="318">
        <v>55139</v>
      </c>
      <c r="H23" s="318">
        <v>55673</v>
      </c>
      <c r="I23" s="318">
        <v>53298</v>
      </c>
      <c r="J23" s="651">
        <v>46256</v>
      </c>
      <c r="K23" s="651">
        <v>42451</v>
      </c>
      <c r="L23" s="317">
        <v>38601</v>
      </c>
    </row>
    <row r="24" spans="1:12" ht="27" customHeight="1">
      <c r="A24" s="65" t="s">
        <v>441</v>
      </c>
      <c r="B24" s="311" t="s">
        <v>440</v>
      </c>
      <c r="C24" s="316">
        <v>65706</v>
      </c>
      <c r="D24" s="316">
        <v>75693</v>
      </c>
      <c r="E24" s="316">
        <v>76824</v>
      </c>
      <c r="F24" s="316">
        <v>78688</v>
      </c>
      <c r="G24" s="316">
        <v>78885</v>
      </c>
      <c r="H24" s="316">
        <v>80877</v>
      </c>
      <c r="I24" s="316">
        <v>82997</v>
      </c>
      <c r="J24" s="652">
        <v>72633</v>
      </c>
      <c r="K24" s="652">
        <v>75295</v>
      </c>
      <c r="L24" s="315">
        <v>76163</v>
      </c>
    </row>
    <row r="25" spans="1:12" ht="26.25" customHeight="1">
      <c r="A25" s="14" t="s">
        <v>454</v>
      </c>
      <c r="B25" s="259" t="s">
        <v>453</v>
      </c>
      <c r="C25" s="63">
        <v>331806</v>
      </c>
      <c r="D25" s="63">
        <v>384514</v>
      </c>
      <c r="E25" s="63">
        <v>424718</v>
      </c>
      <c r="F25" s="63">
        <v>482639</v>
      </c>
      <c r="G25" s="63">
        <v>525243</v>
      </c>
      <c r="H25" s="63">
        <v>527267</v>
      </c>
      <c r="I25" s="63">
        <v>531251</v>
      </c>
      <c r="J25" s="511">
        <v>454209</v>
      </c>
      <c r="K25" s="511">
        <v>402045</v>
      </c>
      <c r="L25" s="64">
        <v>431814</v>
      </c>
    </row>
    <row r="26" spans="1:12" ht="26.25" customHeight="1">
      <c r="A26" s="14" t="s">
        <v>452</v>
      </c>
      <c r="B26" s="14" t="s">
        <v>261</v>
      </c>
      <c r="C26" s="63">
        <v>96624</v>
      </c>
      <c r="D26" s="63">
        <v>126571</v>
      </c>
      <c r="E26" s="63">
        <v>92337</v>
      </c>
      <c r="F26" s="63">
        <v>131380</v>
      </c>
      <c r="G26" s="63">
        <v>107113</v>
      </c>
      <c r="H26" s="63">
        <v>114921</v>
      </c>
      <c r="I26" s="63">
        <v>99902</v>
      </c>
      <c r="J26" s="511">
        <v>138064</v>
      </c>
      <c r="K26" s="511">
        <v>122207</v>
      </c>
      <c r="L26" s="64">
        <v>140059</v>
      </c>
    </row>
    <row r="27" spans="1:12" ht="26.25" customHeight="1">
      <c r="A27" s="14" t="s">
        <v>451</v>
      </c>
      <c r="B27" s="14" t="s">
        <v>263</v>
      </c>
      <c r="C27" s="63">
        <v>216864</v>
      </c>
      <c r="D27" s="63">
        <v>275071</v>
      </c>
      <c r="E27" s="63">
        <v>298804</v>
      </c>
      <c r="F27" s="63">
        <v>312262</v>
      </c>
      <c r="G27" s="63">
        <v>371638</v>
      </c>
      <c r="H27" s="63">
        <v>404289</v>
      </c>
      <c r="I27" s="63">
        <v>451641</v>
      </c>
      <c r="J27" s="511">
        <v>505786</v>
      </c>
      <c r="K27" s="511">
        <v>523355</v>
      </c>
      <c r="L27" s="64">
        <v>515130</v>
      </c>
    </row>
    <row r="28" spans="1:12" ht="26.25" customHeight="1">
      <c r="A28" s="14" t="s">
        <v>450</v>
      </c>
      <c r="B28" s="14" t="s">
        <v>264</v>
      </c>
      <c r="C28" s="63">
        <v>162044</v>
      </c>
      <c r="D28" s="63">
        <v>217176</v>
      </c>
      <c r="E28" s="63">
        <v>224080</v>
      </c>
      <c r="F28" s="63">
        <v>286922</v>
      </c>
      <c r="G28" s="63">
        <v>265300</v>
      </c>
      <c r="H28" s="63">
        <v>310316</v>
      </c>
      <c r="I28" s="63">
        <v>381286</v>
      </c>
      <c r="J28" s="511">
        <v>430748</v>
      </c>
      <c r="K28" s="511">
        <v>379494</v>
      </c>
      <c r="L28" s="64">
        <v>453920</v>
      </c>
    </row>
    <row r="29" spans="1:12" s="305" customFormat="1" ht="4.75" customHeight="1">
      <c r="A29" s="307"/>
      <c r="B29" s="307"/>
      <c r="C29" s="306"/>
      <c r="D29" s="306"/>
      <c r="E29" s="306"/>
      <c r="F29" s="306"/>
      <c r="G29" s="306"/>
      <c r="H29" s="201"/>
      <c r="I29" s="201"/>
      <c r="J29" s="306"/>
      <c r="K29" s="306"/>
      <c r="L29" s="306"/>
    </row>
    <row r="30" spans="1:12" ht="26.25" customHeight="1">
      <c r="A30" s="14" t="s">
        <v>1</v>
      </c>
      <c r="B30" s="14" t="s">
        <v>267</v>
      </c>
      <c r="C30" s="63">
        <v>1238811</v>
      </c>
      <c r="D30" s="63">
        <v>1429886</v>
      </c>
      <c r="E30" s="63">
        <v>1470975</v>
      </c>
      <c r="F30" s="63">
        <v>1649765</v>
      </c>
      <c r="G30" s="63">
        <v>1720394</v>
      </c>
      <c r="H30" s="63">
        <v>1814277</v>
      </c>
      <c r="I30" s="63">
        <v>1925518</v>
      </c>
      <c r="J30" s="511">
        <v>1975150</v>
      </c>
      <c r="K30" s="511">
        <v>1863934</v>
      </c>
      <c r="L30" s="64">
        <v>1976165</v>
      </c>
    </row>
    <row r="31" spans="1:12" ht="44.25" customHeight="1">
      <c r="C31" s="12"/>
      <c r="H31" s="108"/>
      <c r="I31" s="108"/>
      <c r="J31" s="12"/>
      <c r="K31" s="12"/>
      <c r="L31" s="12"/>
    </row>
    <row r="32" spans="1:12" ht="23.25" customHeight="1" thickBot="1">
      <c r="A32" s="137" t="s">
        <v>449</v>
      </c>
      <c r="B32" s="138"/>
      <c r="C32" s="20"/>
      <c r="D32" s="139"/>
      <c r="E32" s="139"/>
      <c r="F32" s="139"/>
      <c r="G32" s="139"/>
      <c r="H32" s="498"/>
      <c r="I32" s="498"/>
      <c r="J32" s="20"/>
      <c r="K32" s="20"/>
      <c r="L32" s="20"/>
    </row>
    <row r="33" spans="1:12" ht="17.25" customHeight="1">
      <c r="C33" s="12"/>
      <c r="H33" s="126"/>
      <c r="I33" s="126"/>
      <c r="J33" s="19"/>
      <c r="K33" s="19"/>
      <c r="L33" s="3" t="s">
        <v>448</v>
      </c>
    </row>
    <row r="34" spans="1:12" ht="24" customHeight="1" thickBot="1">
      <c r="A34" s="809"/>
      <c r="B34" s="809"/>
      <c r="C34" s="810" t="s">
        <v>23</v>
      </c>
      <c r="D34" s="810" t="s">
        <v>22</v>
      </c>
      <c r="E34" s="810" t="s">
        <v>21</v>
      </c>
      <c r="F34" s="810" t="s">
        <v>15</v>
      </c>
      <c r="G34" s="810" t="s">
        <v>184</v>
      </c>
      <c r="H34" s="811" t="s">
        <v>563</v>
      </c>
      <c r="I34" s="811" t="s">
        <v>597</v>
      </c>
      <c r="J34" s="812" t="s">
        <v>625</v>
      </c>
      <c r="K34" s="812" t="s">
        <v>645</v>
      </c>
      <c r="L34" s="813" t="s">
        <v>686</v>
      </c>
    </row>
    <row r="35" spans="1:12" ht="26.25" customHeight="1">
      <c r="A35" s="22" t="s">
        <v>447</v>
      </c>
      <c r="B35" s="289" t="s">
        <v>446</v>
      </c>
      <c r="C35" s="864">
        <v>19.399999999999999</v>
      </c>
      <c r="D35" s="864">
        <v>18.3</v>
      </c>
      <c r="E35" s="864">
        <v>17.899999999999999</v>
      </c>
      <c r="F35" s="864">
        <v>18.899999999999999</v>
      </c>
      <c r="G35" s="864">
        <v>19.170000000000002</v>
      </c>
      <c r="H35" s="864">
        <v>20</v>
      </c>
      <c r="I35" s="864">
        <v>19.899999999999999</v>
      </c>
      <c r="J35" s="865">
        <v>19</v>
      </c>
      <c r="K35" s="865">
        <v>17.899999999999999</v>
      </c>
      <c r="L35" s="866">
        <v>17.7</v>
      </c>
    </row>
    <row r="36" spans="1:12" ht="20.25" customHeight="1">
      <c r="A36" s="109" t="s">
        <v>445</v>
      </c>
      <c r="B36" s="314" t="s">
        <v>444</v>
      </c>
      <c r="C36" s="313">
        <v>24.1</v>
      </c>
      <c r="D36" s="313">
        <v>22.9</v>
      </c>
      <c r="E36" s="313">
        <v>22.8</v>
      </c>
      <c r="F36" s="313">
        <v>24.2</v>
      </c>
      <c r="G36" s="313">
        <v>23.68</v>
      </c>
      <c r="H36" s="313">
        <v>24.8</v>
      </c>
      <c r="I36" s="313">
        <v>24.4</v>
      </c>
      <c r="J36" s="653">
        <v>22.9</v>
      </c>
      <c r="K36" s="653">
        <v>22.3</v>
      </c>
      <c r="L36" s="312">
        <v>21.1</v>
      </c>
    </row>
    <row r="37" spans="1:12" ht="27" customHeight="1">
      <c r="A37" s="109" t="s">
        <v>443</v>
      </c>
      <c r="B37" s="314" t="s">
        <v>442</v>
      </c>
      <c r="C37" s="313">
        <v>19.8</v>
      </c>
      <c r="D37" s="313">
        <v>17.899999999999999</v>
      </c>
      <c r="E37" s="313">
        <v>15.4</v>
      </c>
      <c r="F37" s="313">
        <v>16.600000000000001</v>
      </c>
      <c r="G37" s="313">
        <v>18.850000000000001</v>
      </c>
      <c r="H37" s="313">
        <v>19.2</v>
      </c>
      <c r="I37" s="313">
        <v>17.899999999999999</v>
      </c>
      <c r="J37" s="653">
        <v>15.2</v>
      </c>
      <c r="K37" s="653">
        <v>13.5</v>
      </c>
      <c r="L37" s="312">
        <v>14.8</v>
      </c>
    </row>
    <row r="38" spans="1:12" ht="27" customHeight="1">
      <c r="A38" s="65" t="s">
        <v>441</v>
      </c>
      <c r="B38" s="311" t="s">
        <v>440</v>
      </c>
      <c r="C38" s="310">
        <v>1.8</v>
      </c>
      <c r="D38" s="309">
        <v>2.9</v>
      </c>
      <c r="E38" s="309">
        <v>4.8</v>
      </c>
      <c r="F38" s="309">
        <v>4.2</v>
      </c>
      <c r="G38" s="309">
        <v>4.7300000000000004</v>
      </c>
      <c r="H38" s="309">
        <v>5.8</v>
      </c>
      <c r="I38" s="309">
        <v>7.5</v>
      </c>
      <c r="J38" s="654">
        <v>8.6999999999999993</v>
      </c>
      <c r="K38" s="654">
        <v>8</v>
      </c>
      <c r="L38" s="308">
        <v>9.3000000000000007</v>
      </c>
    </row>
    <row r="39" spans="1:12" ht="26.25" customHeight="1">
      <c r="A39" s="14" t="s">
        <v>355</v>
      </c>
      <c r="B39" s="259" t="s">
        <v>453</v>
      </c>
      <c r="C39" s="304">
        <v>23.6</v>
      </c>
      <c r="D39" s="304">
        <v>24.5</v>
      </c>
      <c r="E39" s="304">
        <v>24.3</v>
      </c>
      <c r="F39" s="304">
        <v>24.4</v>
      </c>
      <c r="G39" s="304">
        <v>25.72</v>
      </c>
      <c r="H39" s="304">
        <v>27.2</v>
      </c>
      <c r="I39" s="304">
        <v>25.5</v>
      </c>
      <c r="J39" s="655">
        <v>26.2</v>
      </c>
      <c r="K39" s="655">
        <v>25.2</v>
      </c>
      <c r="L39" s="303">
        <v>23.4</v>
      </c>
    </row>
    <row r="40" spans="1:12" ht="26.25" customHeight="1">
      <c r="A40" s="14" t="s">
        <v>439</v>
      </c>
      <c r="B40" s="14" t="s">
        <v>261</v>
      </c>
      <c r="C40" s="304">
        <v>21.1</v>
      </c>
      <c r="D40" s="304">
        <v>17.399999999999999</v>
      </c>
      <c r="E40" s="304">
        <v>22</v>
      </c>
      <c r="F40" s="304">
        <v>19.5</v>
      </c>
      <c r="G40" s="304">
        <v>21.13</v>
      </c>
      <c r="H40" s="304">
        <v>17.100000000000001</v>
      </c>
      <c r="I40" s="304">
        <v>18.7</v>
      </c>
      <c r="J40" s="655">
        <v>15.2</v>
      </c>
      <c r="K40" s="655">
        <v>14.8</v>
      </c>
      <c r="L40" s="303">
        <v>15.5</v>
      </c>
    </row>
    <row r="41" spans="1:12" ht="26.25" customHeight="1">
      <c r="A41" s="14" t="s">
        <v>360</v>
      </c>
      <c r="B41" s="14" t="s">
        <v>263</v>
      </c>
      <c r="C41" s="304">
        <v>24.8</v>
      </c>
      <c r="D41" s="304">
        <v>24.9</v>
      </c>
      <c r="E41" s="304">
        <v>25.2</v>
      </c>
      <c r="F41" s="304">
        <v>27.5</v>
      </c>
      <c r="G41" s="304">
        <v>28.41</v>
      </c>
      <c r="H41" s="304">
        <v>29.9</v>
      </c>
      <c r="I41" s="304">
        <v>29.7</v>
      </c>
      <c r="J41" s="655">
        <v>27.9</v>
      </c>
      <c r="K41" s="655">
        <v>25.9</v>
      </c>
      <c r="L41" s="303">
        <v>24.8</v>
      </c>
    </row>
    <row r="42" spans="1:12" ht="26.25" customHeight="1">
      <c r="A42" s="14" t="s">
        <v>357</v>
      </c>
      <c r="B42" s="14" t="s">
        <v>264</v>
      </c>
      <c r="C42" s="304">
        <v>16.7</v>
      </c>
      <c r="D42" s="304">
        <v>15.6</v>
      </c>
      <c r="E42" s="304">
        <v>19.100000000000001</v>
      </c>
      <c r="F42" s="304">
        <v>23.4</v>
      </c>
      <c r="G42" s="304">
        <v>24.84</v>
      </c>
      <c r="H42" s="304">
        <v>27.2</v>
      </c>
      <c r="I42" s="304">
        <v>24.2</v>
      </c>
      <c r="J42" s="655">
        <v>28.6</v>
      </c>
      <c r="K42" s="655">
        <v>28.4</v>
      </c>
      <c r="L42" s="303">
        <v>27.1</v>
      </c>
    </row>
    <row r="43" spans="1:12" s="305" customFormat="1" ht="4.75" customHeight="1">
      <c r="A43" s="307"/>
      <c r="B43" s="307"/>
      <c r="C43" s="306"/>
      <c r="D43" s="306"/>
      <c r="E43" s="306"/>
      <c r="F43" s="306"/>
      <c r="G43" s="306"/>
      <c r="H43" s="201"/>
      <c r="I43" s="201"/>
      <c r="J43" s="306"/>
      <c r="K43" s="306"/>
      <c r="L43" s="306"/>
    </row>
    <row r="44" spans="1:12" ht="26.25" customHeight="1">
      <c r="A44" s="14" t="s">
        <v>1</v>
      </c>
      <c r="B44" s="14" t="s">
        <v>267</v>
      </c>
      <c r="C44" s="304">
        <v>21.9</v>
      </c>
      <c r="D44" s="304">
        <v>20.9</v>
      </c>
      <c r="E44" s="304">
        <v>21.6</v>
      </c>
      <c r="F44" s="304">
        <v>22.8</v>
      </c>
      <c r="G44" s="304">
        <v>23.87</v>
      </c>
      <c r="H44" s="304">
        <v>25.1</v>
      </c>
      <c r="I44" s="304">
        <v>24.3</v>
      </c>
      <c r="J44" s="655">
        <v>24.3</v>
      </c>
      <c r="K44" s="655">
        <v>23.4</v>
      </c>
      <c r="L44" s="303">
        <v>23.1</v>
      </c>
    </row>
    <row r="45" spans="1:12" ht="14.25" customHeight="1">
      <c r="C45" s="12"/>
      <c r="H45" s="12"/>
    </row>
    <row r="46" spans="1:12" ht="20.25" customHeight="1">
      <c r="A46" s="1012" t="s">
        <v>663</v>
      </c>
      <c r="B46" s="1012"/>
      <c r="C46" s="1012"/>
      <c r="D46" s="1012"/>
      <c r="E46" s="1012"/>
      <c r="F46" s="1012"/>
      <c r="G46" s="1012"/>
      <c r="H46" s="1012"/>
      <c r="I46" s="1012"/>
      <c r="J46" s="1012"/>
      <c r="K46" s="1012"/>
      <c r="L46" s="1012"/>
    </row>
    <row r="47" spans="1:12" ht="20.25" customHeight="1">
      <c r="A47" s="1012"/>
      <c r="B47" s="1012"/>
      <c r="C47" s="1012"/>
      <c r="D47" s="1012"/>
      <c r="E47" s="1012"/>
      <c r="F47" s="1012"/>
      <c r="G47" s="1012"/>
      <c r="H47" s="1012"/>
      <c r="I47" s="1012"/>
      <c r="J47" s="1012"/>
      <c r="K47" s="1012"/>
      <c r="L47" s="1012"/>
    </row>
    <row r="48" spans="1:12" ht="20.25" customHeight="1">
      <c r="A48" s="1012"/>
      <c r="B48" s="1012"/>
      <c r="C48" s="1012"/>
      <c r="D48" s="1012"/>
      <c r="E48" s="1012"/>
      <c r="F48" s="1012"/>
      <c r="G48" s="1012"/>
      <c r="H48" s="1012"/>
      <c r="I48" s="1012"/>
      <c r="J48" s="1012"/>
      <c r="K48" s="1012"/>
      <c r="L48" s="1012"/>
    </row>
    <row r="49" spans="1:12" ht="14.25" customHeight="1">
      <c r="C49" s="12"/>
      <c r="H49" s="12"/>
    </row>
    <row r="50" spans="1:12" ht="14.25" customHeight="1">
      <c r="C50" s="12"/>
      <c r="H50" s="12"/>
    </row>
    <row r="51" spans="1:12" ht="14.25" customHeight="1">
      <c r="A51" s="5"/>
      <c r="B51" s="5"/>
      <c r="C51" s="108"/>
      <c r="D51" s="5"/>
      <c r="E51" s="5"/>
      <c r="F51" s="5"/>
      <c r="G51" s="5"/>
      <c r="H51" s="108"/>
      <c r="I51" s="5"/>
      <c r="J51" s="5"/>
      <c r="K51" s="5"/>
      <c r="L51" s="5"/>
    </row>
    <row r="52" spans="1:12" ht="14.25" customHeight="1">
      <c r="A52" s="5"/>
      <c r="B52" s="5"/>
      <c r="C52" s="108"/>
      <c r="D52" s="5"/>
      <c r="E52" s="5"/>
      <c r="F52" s="5"/>
      <c r="G52" s="5"/>
      <c r="H52" s="108"/>
      <c r="I52" s="5"/>
      <c r="J52" s="5"/>
      <c r="K52" s="5"/>
      <c r="L52" s="5"/>
    </row>
    <row r="53" spans="1:12" ht="14.25" customHeight="1">
      <c r="A53" s="203"/>
      <c r="B53" s="204"/>
      <c r="C53" s="108"/>
      <c r="D53" s="5"/>
      <c r="E53" s="5"/>
      <c r="F53" s="5"/>
      <c r="G53" s="5"/>
      <c r="H53" s="108"/>
      <c r="I53" s="5"/>
      <c r="J53" s="5"/>
      <c r="K53" s="5"/>
      <c r="L53" s="5"/>
    </row>
    <row r="54" spans="1:12" ht="14.25" customHeight="1">
      <c r="A54" s="5"/>
      <c r="B54" s="5"/>
      <c r="C54" s="108"/>
      <c r="D54" s="5"/>
      <c r="E54" s="5"/>
      <c r="F54" s="5"/>
      <c r="G54" s="5"/>
      <c r="H54" s="126"/>
      <c r="I54" s="126"/>
      <c r="J54" s="126"/>
      <c r="K54" s="126"/>
      <c r="L54" s="126"/>
    </row>
    <row r="55" spans="1:12" ht="24" customHeight="1">
      <c r="A55" s="15"/>
      <c r="B55" s="15"/>
      <c r="C55" s="205"/>
      <c r="D55" s="205"/>
      <c r="E55" s="205"/>
      <c r="F55" s="205"/>
      <c r="G55" s="205"/>
      <c r="H55" s="205"/>
      <c r="I55" s="206"/>
      <c r="J55" s="206"/>
      <c r="K55" s="206"/>
      <c r="L55" s="206"/>
    </row>
    <row r="56" spans="1:12" ht="17.25" customHeight="1">
      <c r="A56" s="36"/>
      <c r="B56" s="36"/>
      <c r="C56" s="8"/>
      <c r="D56" s="8"/>
      <c r="E56" s="8"/>
      <c r="F56" s="8"/>
      <c r="G56" s="8"/>
      <c r="H56" s="8"/>
      <c r="I56" s="8"/>
      <c r="J56" s="8"/>
      <c r="K56" s="8"/>
      <c r="L56" s="8"/>
    </row>
    <row r="57" spans="1:12" ht="17.25" customHeight="1">
      <c r="A57" s="36"/>
      <c r="B57" s="36"/>
      <c r="C57" s="8"/>
      <c r="D57" s="8"/>
      <c r="E57" s="8"/>
      <c r="F57" s="8"/>
      <c r="G57" s="8"/>
      <c r="H57" s="8"/>
      <c r="I57" s="8"/>
      <c r="J57" s="8"/>
      <c r="K57" s="8"/>
      <c r="L57" s="8"/>
    </row>
    <row r="58" spans="1:12" ht="17.25" customHeight="1">
      <c r="A58" s="36"/>
      <c r="B58" s="36"/>
      <c r="C58" s="8"/>
      <c r="D58" s="8"/>
      <c r="E58" s="8"/>
      <c r="F58" s="8"/>
      <c r="G58" s="8"/>
      <c r="H58" s="8"/>
      <c r="I58" s="8"/>
      <c r="J58" s="8"/>
      <c r="K58" s="8"/>
      <c r="L58" s="8"/>
    </row>
    <row r="59" spans="1:12" ht="17.25" customHeight="1">
      <c r="A59" s="35"/>
      <c r="B59" s="36"/>
      <c r="C59" s="8"/>
      <c r="D59" s="8"/>
      <c r="E59" s="8"/>
      <c r="F59" s="8"/>
      <c r="G59" s="8"/>
      <c r="H59" s="8"/>
      <c r="I59" s="8"/>
      <c r="J59" s="8"/>
      <c r="K59" s="8"/>
      <c r="L59" s="8"/>
    </row>
    <row r="60" spans="1:12" ht="17.25" customHeight="1">
      <c r="A60" s="36"/>
      <c r="B60" s="36"/>
      <c r="C60" s="8"/>
      <c r="D60" s="8"/>
      <c r="E60" s="8"/>
      <c r="F60" s="8"/>
      <c r="G60" s="8"/>
      <c r="H60" s="8"/>
      <c r="I60" s="8"/>
      <c r="J60" s="8"/>
      <c r="K60" s="8"/>
      <c r="L60" s="8"/>
    </row>
    <row r="61" spans="1:12" ht="17.25" customHeight="1">
      <c r="A61" s="36"/>
      <c r="B61" s="36"/>
      <c r="C61" s="8"/>
      <c r="D61" s="8"/>
      <c r="E61" s="8"/>
      <c r="F61" s="8"/>
      <c r="G61" s="8"/>
      <c r="H61" s="8"/>
      <c r="I61" s="8"/>
      <c r="J61" s="8"/>
      <c r="K61" s="8"/>
      <c r="L61" s="8"/>
    </row>
    <row r="62" spans="1:12" ht="17.25" customHeight="1">
      <c r="A62" s="36"/>
      <c r="B62" s="36"/>
      <c r="C62" s="8"/>
      <c r="D62" s="8"/>
      <c r="E62" s="8"/>
      <c r="F62" s="8"/>
      <c r="G62" s="8"/>
      <c r="H62" s="8"/>
      <c r="I62" s="8"/>
      <c r="J62" s="8"/>
      <c r="K62" s="8"/>
      <c r="L62" s="8"/>
    </row>
    <row r="63" spans="1:12" ht="17.25" customHeight="1">
      <c r="A63" s="36"/>
      <c r="B63" s="36"/>
      <c r="C63" s="207"/>
      <c r="D63" s="207"/>
      <c r="E63" s="207"/>
      <c r="F63" s="207"/>
      <c r="G63" s="207"/>
      <c r="H63" s="207"/>
      <c r="I63" s="207"/>
      <c r="J63" s="207"/>
      <c r="K63" s="207"/>
      <c r="L63" s="207"/>
    </row>
    <row r="64" spans="1:12" ht="17.25" customHeight="1">
      <c r="A64" s="36"/>
      <c r="B64" s="36"/>
      <c r="C64" s="8"/>
      <c r="D64" s="8"/>
      <c r="E64" s="8"/>
      <c r="F64" s="8"/>
      <c r="G64" s="8"/>
      <c r="H64" s="8"/>
      <c r="I64" s="8"/>
      <c r="J64" s="8"/>
      <c r="K64" s="8"/>
      <c r="L64" s="8"/>
    </row>
    <row r="65" spans="1:12" ht="14.25" customHeight="1">
      <c r="A65" s="5"/>
      <c r="B65" s="5"/>
      <c r="C65" s="108"/>
      <c r="D65" s="5"/>
      <c r="E65" s="5"/>
      <c r="F65" s="5"/>
      <c r="G65" s="5"/>
      <c r="H65" s="108"/>
      <c r="I65" s="5"/>
      <c r="J65" s="5"/>
      <c r="K65" s="5"/>
      <c r="L65" s="5"/>
    </row>
    <row r="66" spans="1:12" ht="14.25" customHeight="1">
      <c r="A66" s="5"/>
      <c r="B66" s="5"/>
      <c r="C66" s="108"/>
      <c r="D66" s="5"/>
      <c r="E66" s="5"/>
      <c r="F66" s="5"/>
      <c r="G66" s="5"/>
      <c r="H66" s="108"/>
      <c r="I66" s="5"/>
      <c r="J66" s="5"/>
      <c r="K66" s="5"/>
      <c r="L66" s="5"/>
    </row>
    <row r="67" spans="1:12" ht="14.25" customHeight="1">
      <c r="A67" s="5"/>
      <c r="B67" s="5"/>
      <c r="C67" s="108"/>
      <c r="D67" s="5"/>
      <c r="E67" s="5"/>
      <c r="F67" s="5"/>
      <c r="G67" s="5"/>
      <c r="H67" s="108"/>
      <c r="I67" s="5"/>
      <c r="J67" s="5"/>
      <c r="K67" s="5"/>
      <c r="L67" s="5"/>
    </row>
    <row r="68" spans="1:12" ht="14.25" customHeight="1">
      <c r="A68" s="5"/>
      <c r="B68" s="5"/>
      <c r="C68" s="108"/>
      <c r="D68" s="5"/>
      <c r="E68" s="5"/>
      <c r="F68" s="5"/>
      <c r="G68" s="5"/>
      <c r="H68" s="108"/>
      <c r="I68" s="5"/>
      <c r="J68" s="5"/>
      <c r="K68" s="5"/>
      <c r="L68" s="5"/>
    </row>
    <row r="69" spans="1:12" ht="14.25" customHeight="1">
      <c r="A69" s="5"/>
      <c r="B69" s="5"/>
      <c r="C69" s="108"/>
      <c r="D69" s="5"/>
      <c r="E69" s="5"/>
      <c r="F69" s="5"/>
      <c r="G69" s="5"/>
      <c r="H69" s="108"/>
      <c r="I69" s="5"/>
      <c r="J69" s="5"/>
      <c r="K69" s="5"/>
      <c r="L69" s="5"/>
    </row>
    <row r="70" spans="1:12" ht="24" customHeight="1">
      <c r="A70" s="15"/>
      <c r="B70" s="15"/>
      <c r="C70" s="205"/>
      <c r="D70" s="205"/>
      <c r="E70" s="205"/>
      <c r="F70" s="205"/>
      <c r="G70" s="205"/>
      <c r="H70" s="205"/>
      <c r="I70" s="206"/>
      <c r="J70" s="206"/>
      <c r="K70" s="206"/>
      <c r="L70" s="206"/>
    </row>
    <row r="71" spans="1:12" ht="17.25" customHeight="1">
      <c r="A71" s="36"/>
      <c r="B71" s="36"/>
      <c r="C71" s="209"/>
      <c r="D71" s="209"/>
      <c r="E71" s="209"/>
      <c r="F71" s="209"/>
      <c r="G71" s="209"/>
      <c r="H71" s="209"/>
      <c r="I71" s="209"/>
      <c r="J71" s="209"/>
      <c r="K71" s="209"/>
      <c r="L71" s="209"/>
    </row>
    <row r="72" spans="1:12" s="187" customFormat="1" ht="17.25" customHeight="1">
      <c r="A72" s="36"/>
      <c r="B72" s="36"/>
      <c r="C72" s="209"/>
      <c r="D72" s="209"/>
      <c r="E72" s="209"/>
      <c r="F72" s="209"/>
      <c r="G72" s="209"/>
      <c r="H72" s="209"/>
      <c r="I72" s="209"/>
      <c r="J72" s="209"/>
      <c r="K72" s="209"/>
      <c r="L72" s="209"/>
    </row>
    <row r="73" spans="1:12" ht="17.25" customHeight="1">
      <c r="A73" s="36"/>
      <c r="B73" s="36"/>
      <c r="C73" s="209"/>
      <c r="D73" s="209"/>
      <c r="E73" s="209"/>
      <c r="F73" s="209"/>
      <c r="G73" s="209"/>
      <c r="H73" s="209"/>
      <c r="I73" s="209"/>
      <c r="J73" s="209"/>
      <c r="K73" s="209"/>
      <c r="L73" s="209"/>
    </row>
    <row r="74" spans="1:12" ht="17.25" customHeight="1">
      <c r="A74" s="35"/>
      <c r="B74" s="36"/>
      <c r="C74" s="209"/>
      <c r="D74" s="209"/>
      <c r="E74" s="209"/>
      <c r="F74" s="209"/>
      <c r="G74" s="209"/>
      <c r="H74" s="209"/>
      <c r="I74" s="209"/>
      <c r="J74" s="209"/>
      <c r="K74" s="209"/>
      <c r="L74" s="209"/>
    </row>
    <row r="75" spans="1:12" ht="17.25" customHeight="1">
      <c r="A75" s="35"/>
      <c r="B75" s="36"/>
      <c r="C75" s="209"/>
      <c r="D75" s="209"/>
      <c r="E75" s="209"/>
      <c r="F75" s="209"/>
      <c r="G75" s="209"/>
      <c r="H75" s="209"/>
      <c r="I75" s="209"/>
      <c r="J75" s="209"/>
      <c r="K75" s="209"/>
      <c r="L75" s="209"/>
    </row>
    <row r="76" spans="1:12" ht="17.25" customHeight="1">
      <c r="A76" s="36"/>
      <c r="B76" s="36"/>
      <c r="C76" s="209"/>
      <c r="D76" s="209"/>
      <c r="E76" s="209"/>
      <c r="F76" s="209"/>
      <c r="G76" s="209"/>
      <c r="H76" s="209"/>
      <c r="I76" s="209"/>
      <c r="J76" s="209"/>
      <c r="K76" s="209"/>
      <c r="L76" s="209"/>
    </row>
    <row r="77" spans="1:12" ht="17.25" customHeight="1">
      <c r="A77" s="36"/>
      <c r="B77" s="36"/>
      <c r="C77" s="209"/>
      <c r="D77" s="209"/>
      <c r="E77" s="209"/>
      <c r="F77" s="209"/>
      <c r="G77" s="209"/>
      <c r="H77" s="209"/>
      <c r="I77" s="209"/>
      <c r="J77" s="209"/>
      <c r="K77" s="209"/>
      <c r="L77" s="209"/>
    </row>
    <row r="78" spans="1:12" ht="17.25" customHeight="1">
      <c r="A78" s="36"/>
      <c r="B78" s="36"/>
      <c r="C78" s="209"/>
      <c r="D78" s="209"/>
      <c r="E78" s="209"/>
      <c r="F78" s="209"/>
      <c r="G78" s="209"/>
      <c r="H78" s="209"/>
      <c r="I78" s="209"/>
      <c r="J78" s="209"/>
      <c r="K78" s="209"/>
      <c r="L78" s="209"/>
    </row>
    <row r="79" spans="1:12" ht="14.15" customHeight="1">
      <c r="A79" s="5"/>
      <c r="B79" s="5"/>
      <c r="C79" s="108"/>
      <c r="D79" s="5"/>
      <c r="E79" s="5"/>
      <c r="F79" s="5"/>
      <c r="G79" s="5"/>
      <c r="H79" s="108"/>
      <c r="I79" s="5"/>
      <c r="J79" s="5"/>
      <c r="K79" s="5"/>
      <c r="L79" s="5"/>
    </row>
    <row r="80" spans="1:12" ht="14.15" customHeight="1">
      <c r="A80" s="5"/>
      <c r="B80" s="5"/>
      <c r="C80" s="108"/>
      <c r="D80" s="5"/>
      <c r="E80" s="5"/>
      <c r="F80" s="5"/>
      <c r="G80" s="5"/>
      <c r="H80" s="108"/>
      <c r="I80" s="5"/>
      <c r="J80" s="5"/>
      <c r="K80" s="5"/>
      <c r="L80" s="5"/>
    </row>
  </sheetData>
  <sheetProtection password="F03D" sheet="1" objects="1" scenarios="1"/>
  <mergeCells count="1">
    <mergeCell ref="A46:L48"/>
  </mergeCells>
  <phoneticPr fontId="25"/>
  <printOptions horizontalCentered="1"/>
  <pageMargins left="0.59055118110236227" right="0.39370078740157483" top="0.31496062992125984" bottom="0.51181102362204722" header="0.19685039370078741" footer="0.19685039370078741"/>
  <pageSetup paperSize="9" scale="70" orientation="portrait" r:id="rId1"/>
  <headerFooter alignWithMargins="0">
    <oddFooter xml:space="preserve">&amp;R&amp;"Myriad Web,標準"&amp;6Daiwa House Industry  Financial Factbook
Fiscal Year Ended March 31, 2022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Y42"/>
  <sheetViews>
    <sheetView showGridLines="0" view="pageBreakPreview" zoomScaleNormal="130" zoomScaleSheetLayoutView="100" workbookViewId="0"/>
  </sheetViews>
  <sheetFormatPr defaultColWidth="8" defaultRowHeight="14.15" customHeight="1"/>
  <cols>
    <col min="1" max="1" width="23.6328125" style="17" customWidth="1"/>
    <col min="2" max="2" width="19.08984375" style="17" customWidth="1"/>
    <col min="3" max="3" width="9.26953125" style="17" customWidth="1"/>
    <col min="4" max="4" width="9.26953125" style="11" customWidth="1"/>
    <col min="5" max="8" width="9.26953125" style="17" customWidth="1"/>
    <col min="9" max="13" width="9.26953125" style="11" customWidth="1"/>
    <col min="14" max="14" width="10.08984375" style="11" customWidth="1"/>
    <col min="15" max="15" width="2.7265625" style="5" customWidth="1"/>
    <col min="16" max="16" width="1.26953125" style="17" customWidth="1"/>
    <col min="17" max="17" width="7.453125" style="143" customWidth="1"/>
    <col min="18" max="18" width="21.6328125" style="16" bestFit="1" customWidth="1"/>
    <col min="19" max="19" width="23.36328125" style="17" bestFit="1" customWidth="1"/>
    <col min="20" max="20" width="8.6328125" style="17" customWidth="1"/>
    <col min="21" max="23" width="9.36328125" style="17" bestFit="1" customWidth="1"/>
    <col min="24" max="24" width="10.26953125" style="17" bestFit="1" customWidth="1"/>
    <col min="25" max="25" width="8.90625" style="17" customWidth="1"/>
    <col min="26" max="16384" width="8" style="17"/>
  </cols>
  <sheetData>
    <row r="1" spans="1:25" ht="16.5" customHeight="1">
      <c r="A1" s="131"/>
      <c r="B1" s="131"/>
      <c r="C1" s="79"/>
      <c r="D1" s="80"/>
      <c r="E1" s="79"/>
      <c r="F1" s="79"/>
      <c r="G1" s="79"/>
      <c r="H1" s="79"/>
      <c r="I1" s="80"/>
      <c r="J1" s="921" t="s">
        <v>690</v>
      </c>
      <c r="K1" s="921"/>
      <c r="L1" s="921"/>
      <c r="M1" s="921"/>
      <c r="N1" s="921"/>
      <c r="O1" s="556" t="s">
        <v>644</v>
      </c>
      <c r="P1" s="133"/>
      <c r="Q1" s="133"/>
      <c r="R1" s="17"/>
      <c r="S1" s="1"/>
    </row>
    <row r="2" spans="1:25" ht="23.25" customHeight="1">
      <c r="A2" s="134" t="s">
        <v>329</v>
      </c>
      <c r="B2" s="135"/>
      <c r="Q2" s="5"/>
      <c r="R2" s="17"/>
      <c r="S2" s="1"/>
    </row>
    <row r="3" spans="1:25" ht="11.25" customHeight="1">
      <c r="O3" s="17"/>
      <c r="Q3" s="17"/>
      <c r="T3" s="16"/>
      <c r="V3" s="5"/>
      <c r="X3" s="1"/>
    </row>
    <row r="4" spans="1:25" ht="23.25" customHeight="1" thickBot="1">
      <c r="A4" s="137" t="s">
        <v>609</v>
      </c>
      <c r="B4" s="138"/>
      <c r="C4" s="139"/>
      <c r="D4" s="20"/>
      <c r="E4" s="139"/>
      <c r="F4" s="139"/>
      <c r="G4" s="139"/>
      <c r="H4" s="139"/>
      <c r="I4" s="20"/>
      <c r="J4" s="20"/>
      <c r="K4" s="20"/>
      <c r="L4" s="20"/>
      <c r="M4" s="20"/>
      <c r="N4" s="20"/>
      <c r="O4" s="12"/>
      <c r="Q4" s="17"/>
      <c r="T4" s="16"/>
      <c r="V4" s="5"/>
      <c r="X4" s="1"/>
    </row>
    <row r="5" spans="1:25" ht="17.25" customHeight="1">
      <c r="D5" s="12"/>
      <c r="I5" s="19"/>
      <c r="J5" s="19"/>
      <c r="K5" s="19"/>
      <c r="L5" s="19"/>
      <c r="M5" s="19"/>
      <c r="N5" s="19" t="s">
        <v>200</v>
      </c>
      <c r="O5" s="17"/>
      <c r="Q5" s="17"/>
      <c r="S5" s="16"/>
      <c r="T5" s="5"/>
      <c r="U5" s="16"/>
      <c r="V5" s="2"/>
      <c r="W5" s="16"/>
      <c r="X5" s="16"/>
      <c r="Y5" s="16"/>
    </row>
    <row r="6" spans="1:25" ht="21.75" customHeight="1" thickBot="1">
      <c r="A6" s="15"/>
      <c r="B6" s="15"/>
      <c r="C6" s="810" t="s">
        <v>24</v>
      </c>
      <c r="D6" s="810" t="s">
        <v>23</v>
      </c>
      <c r="E6" s="810" t="s">
        <v>22</v>
      </c>
      <c r="F6" s="810" t="s">
        <v>21</v>
      </c>
      <c r="G6" s="810" t="s">
        <v>15</v>
      </c>
      <c r="H6" s="810" t="s">
        <v>184</v>
      </c>
      <c r="I6" s="811" t="s">
        <v>558</v>
      </c>
      <c r="J6" s="811" t="s">
        <v>599</v>
      </c>
      <c r="K6" s="818" t="s">
        <v>626</v>
      </c>
      <c r="L6" s="818" t="s">
        <v>646</v>
      </c>
      <c r="M6" s="819" t="s">
        <v>682</v>
      </c>
      <c r="N6" s="820" t="s">
        <v>689</v>
      </c>
      <c r="O6" s="17"/>
      <c r="Q6" s="17"/>
      <c r="S6" s="16"/>
      <c r="T6" s="5"/>
      <c r="U6" s="16"/>
      <c r="V6" s="2"/>
      <c r="W6" s="16"/>
      <c r="X6" s="16"/>
      <c r="Y6" s="16"/>
    </row>
    <row r="7" spans="1:25" s="167" customFormat="1" ht="30" customHeight="1">
      <c r="A7" s="867" t="s">
        <v>2</v>
      </c>
      <c r="B7" s="868" t="s">
        <v>248</v>
      </c>
      <c r="C7" s="83">
        <v>1848797</v>
      </c>
      <c r="D7" s="83">
        <v>2007989</v>
      </c>
      <c r="E7" s="83">
        <v>2700318</v>
      </c>
      <c r="F7" s="83">
        <v>2810714</v>
      </c>
      <c r="G7" s="83">
        <v>3192900</v>
      </c>
      <c r="H7" s="83">
        <v>3512909</v>
      </c>
      <c r="I7" s="83">
        <v>3795992</v>
      </c>
      <c r="J7" s="83">
        <v>4143505</v>
      </c>
      <c r="K7" s="83">
        <v>4380209</v>
      </c>
      <c r="L7" s="83">
        <v>4126769</v>
      </c>
      <c r="M7" s="469">
        <v>4439536</v>
      </c>
      <c r="N7" s="249">
        <v>4580000</v>
      </c>
      <c r="R7" s="158"/>
      <c r="S7" s="158"/>
      <c r="T7" s="157"/>
      <c r="U7" s="158"/>
      <c r="V7" s="47"/>
      <c r="W7" s="158"/>
      <c r="X7" s="158"/>
      <c r="Y7" s="158"/>
    </row>
    <row r="8" spans="1:25" ht="23.25" customHeight="1">
      <c r="A8" s="22" t="s">
        <v>3</v>
      </c>
      <c r="B8" s="22" t="s">
        <v>249</v>
      </c>
      <c r="C8" s="51">
        <v>1468844</v>
      </c>
      <c r="D8" s="51">
        <v>1592218</v>
      </c>
      <c r="E8" s="51">
        <v>2192414</v>
      </c>
      <c r="F8" s="51">
        <v>2269846</v>
      </c>
      <c r="G8" s="51">
        <v>2560483</v>
      </c>
      <c r="H8" s="51">
        <v>2791596</v>
      </c>
      <c r="I8" s="106">
        <v>3002160</v>
      </c>
      <c r="J8" s="106">
        <v>3300738</v>
      </c>
      <c r="K8" s="577">
        <v>3510002</v>
      </c>
      <c r="L8" s="577">
        <v>3299886</v>
      </c>
      <c r="M8" s="467">
        <v>3574853</v>
      </c>
      <c r="N8" s="529">
        <v>3702000</v>
      </c>
      <c r="O8" s="17"/>
      <c r="Q8" s="17"/>
      <c r="S8" s="16"/>
      <c r="T8" s="5"/>
      <c r="U8" s="16"/>
      <c r="V8" s="2"/>
      <c r="W8" s="16"/>
      <c r="X8" s="16"/>
      <c r="Y8" s="16"/>
    </row>
    <row r="9" spans="1:25" ht="23.25" customHeight="1">
      <c r="A9" s="66" t="s">
        <v>158</v>
      </c>
      <c r="B9" s="31" t="s">
        <v>250</v>
      </c>
      <c r="C9" s="82">
        <v>264996</v>
      </c>
      <c r="D9" s="82">
        <v>287746</v>
      </c>
      <c r="E9" s="82">
        <v>344326</v>
      </c>
      <c r="F9" s="82">
        <v>360516</v>
      </c>
      <c r="G9" s="82">
        <v>389316</v>
      </c>
      <c r="H9" s="82">
        <v>411220</v>
      </c>
      <c r="I9" s="82">
        <v>446690</v>
      </c>
      <c r="J9" s="82">
        <v>470571</v>
      </c>
      <c r="K9" s="578">
        <v>489091</v>
      </c>
      <c r="L9" s="578">
        <v>469761</v>
      </c>
      <c r="M9" s="468">
        <v>481425</v>
      </c>
      <c r="N9" s="530">
        <v>528000</v>
      </c>
      <c r="O9" s="17"/>
      <c r="Q9" s="17"/>
      <c r="S9" s="16"/>
      <c r="T9" s="5"/>
      <c r="U9" s="16"/>
      <c r="V9" s="2"/>
      <c r="W9" s="16"/>
      <c r="X9" s="16"/>
      <c r="Y9" s="16"/>
    </row>
    <row r="10" spans="1:25" s="167" customFormat="1" ht="30" customHeight="1">
      <c r="A10" s="874" t="s">
        <v>4</v>
      </c>
      <c r="B10" s="875" t="s">
        <v>732</v>
      </c>
      <c r="C10" s="876">
        <v>114955</v>
      </c>
      <c r="D10" s="876">
        <v>128024</v>
      </c>
      <c r="E10" s="876">
        <v>163576</v>
      </c>
      <c r="F10" s="876">
        <v>180352</v>
      </c>
      <c r="G10" s="876">
        <v>243100</v>
      </c>
      <c r="H10" s="876">
        <v>310092</v>
      </c>
      <c r="I10" s="876">
        <v>347141</v>
      </c>
      <c r="J10" s="876">
        <v>372195</v>
      </c>
      <c r="K10" s="876">
        <v>381114</v>
      </c>
      <c r="L10" s="876">
        <v>357121</v>
      </c>
      <c r="M10" s="877">
        <v>383256</v>
      </c>
      <c r="N10" s="878">
        <v>350000</v>
      </c>
      <c r="R10" s="158"/>
      <c r="S10" s="158"/>
      <c r="T10" s="157"/>
      <c r="U10" s="158"/>
      <c r="V10" s="47"/>
      <c r="W10" s="158"/>
      <c r="X10" s="158"/>
      <c r="Y10" s="158"/>
    </row>
    <row r="11" spans="1:25" ht="23.25" customHeight="1">
      <c r="A11" s="879" t="s">
        <v>699</v>
      </c>
      <c r="B11" s="880" t="s">
        <v>753</v>
      </c>
      <c r="C11" s="882" t="s">
        <v>7</v>
      </c>
      <c r="D11" s="882" t="s">
        <v>7</v>
      </c>
      <c r="E11" s="882" t="s">
        <v>7</v>
      </c>
      <c r="F11" s="882" t="s">
        <v>7</v>
      </c>
      <c r="G11" s="882" t="s">
        <v>7</v>
      </c>
      <c r="H11" s="881">
        <v>293573</v>
      </c>
      <c r="I11" s="881">
        <v>336264</v>
      </c>
      <c r="J11" s="881">
        <v>369178</v>
      </c>
      <c r="K11" s="882">
        <v>378245</v>
      </c>
      <c r="L11" s="882">
        <v>329472</v>
      </c>
      <c r="M11" s="883">
        <v>332267</v>
      </c>
      <c r="N11" s="882" t="s">
        <v>569</v>
      </c>
      <c r="O11" s="17"/>
      <c r="Q11" s="17"/>
      <c r="S11" s="16"/>
      <c r="T11" s="5"/>
      <c r="U11" s="16"/>
      <c r="V11" s="2"/>
      <c r="W11" s="16"/>
      <c r="X11" s="16"/>
      <c r="Y11" s="16"/>
    </row>
    <row r="12" spans="1:25" ht="23.25" customHeight="1">
      <c r="A12" s="65" t="s">
        <v>152</v>
      </c>
      <c r="B12" s="65" t="s">
        <v>252</v>
      </c>
      <c r="C12" s="51">
        <v>4758</v>
      </c>
      <c r="D12" s="51">
        <v>5041</v>
      </c>
      <c r="E12" s="51">
        <v>6357</v>
      </c>
      <c r="F12" s="51">
        <v>6576</v>
      </c>
      <c r="G12" s="51">
        <v>7015</v>
      </c>
      <c r="H12" s="51">
        <v>6895</v>
      </c>
      <c r="I12" s="51">
        <v>7221</v>
      </c>
      <c r="J12" s="51">
        <v>8444</v>
      </c>
      <c r="K12" s="579">
        <v>7587</v>
      </c>
      <c r="L12" s="579">
        <v>7254</v>
      </c>
      <c r="M12" s="61">
        <v>7332</v>
      </c>
      <c r="N12" s="272" t="s">
        <v>667</v>
      </c>
      <c r="O12" s="17"/>
      <c r="Q12" s="17"/>
      <c r="S12" s="16"/>
      <c r="T12" s="5"/>
      <c r="U12" s="16"/>
      <c r="V12" s="2"/>
      <c r="W12" s="16"/>
      <c r="X12" s="16"/>
      <c r="Y12" s="16"/>
    </row>
    <row r="13" spans="1:25" ht="23.25" customHeight="1">
      <c r="A13" s="29" t="s">
        <v>159</v>
      </c>
      <c r="B13" s="29" t="s">
        <v>330</v>
      </c>
      <c r="C13" s="84" t="s">
        <v>7</v>
      </c>
      <c r="D13" s="84">
        <v>500</v>
      </c>
      <c r="E13" s="84">
        <v>1453</v>
      </c>
      <c r="F13" s="84">
        <v>11</v>
      </c>
      <c r="G13" s="84" t="s">
        <v>7</v>
      </c>
      <c r="H13" s="84" t="s">
        <v>7</v>
      </c>
      <c r="I13" s="125" t="s">
        <v>572</v>
      </c>
      <c r="J13" s="125" t="s">
        <v>569</v>
      </c>
      <c r="K13" s="580" t="s">
        <v>632</v>
      </c>
      <c r="L13" s="580" t="s">
        <v>569</v>
      </c>
      <c r="M13" s="470" t="s">
        <v>569</v>
      </c>
      <c r="N13" s="250" t="s">
        <v>667</v>
      </c>
      <c r="O13" s="17"/>
      <c r="Q13" s="17"/>
      <c r="S13" s="16"/>
      <c r="T13" s="5"/>
      <c r="U13" s="16"/>
      <c r="V13" s="2"/>
      <c r="W13" s="16"/>
      <c r="X13" s="16"/>
      <c r="Y13" s="16"/>
    </row>
    <row r="14" spans="1:25" ht="23.25" customHeight="1">
      <c r="A14" s="14" t="s">
        <v>160</v>
      </c>
      <c r="B14" s="14" t="s">
        <v>331</v>
      </c>
      <c r="C14" s="63">
        <v>11601</v>
      </c>
      <c r="D14" s="63">
        <v>27988</v>
      </c>
      <c r="E14" s="63">
        <v>26991</v>
      </c>
      <c r="F14" s="63">
        <v>35340</v>
      </c>
      <c r="G14" s="63">
        <v>13651</v>
      </c>
      <c r="H14" s="63">
        <v>13253</v>
      </c>
      <c r="I14" s="93">
        <v>14633</v>
      </c>
      <c r="J14" s="93">
        <v>16047</v>
      </c>
      <c r="K14" s="513">
        <v>16730</v>
      </c>
      <c r="L14" s="513">
        <v>20381</v>
      </c>
      <c r="M14" s="471">
        <v>26263</v>
      </c>
      <c r="N14" s="251">
        <v>16900</v>
      </c>
      <c r="O14" s="17"/>
      <c r="Q14" s="17"/>
      <c r="S14" s="16"/>
      <c r="T14" s="5"/>
      <c r="U14" s="16"/>
      <c r="V14" s="2"/>
      <c r="W14" s="16"/>
      <c r="X14" s="16"/>
      <c r="Y14" s="16"/>
    </row>
    <row r="15" spans="1:25" ht="23.25" customHeight="1">
      <c r="A15" s="29" t="s">
        <v>161</v>
      </c>
      <c r="B15" s="29" t="s">
        <v>332</v>
      </c>
      <c r="C15" s="63">
        <v>6368</v>
      </c>
      <c r="D15" s="63">
        <v>5278</v>
      </c>
      <c r="E15" s="63">
        <v>4620</v>
      </c>
      <c r="F15" s="63">
        <v>5129</v>
      </c>
      <c r="G15" s="63">
        <v>5048</v>
      </c>
      <c r="H15" s="63">
        <v>5143</v>
      </c>
      <c r="I15" s="93">
        <v>5544</v>
      </c>
      <c r="J15" s="93">
        <v>7504</v>
      </c>
      <c r="K15" s="580">
        <v>8982</v>
      </c>
      <c r="L15" s="580">
        <v>10013</v>
      </c>
      <c r="M15" s="470">
        <v>13033</v>
      </c>
      <c r="N15" s="250" t="s">
        <v>667</v>
      </c>
      <c r="O15" s="17"/>
      <c r="Q15" s="17"/>
      <c r="S15" s="16"/>
      <c r="T15" s="5"/>
      <c r="U15" s="16"/>
      <c r="V15" s="2"/>
      <c r="W15" s="16"/>
      <c r="X15" s="16"/>
      <c r="Y15" s="16"/>
    </row>
    <row r="16" spans="1:25" ht="23.25" customHeight="1">
      <c r="A16" s="29" t="s">
        <v>162</v>
      </c>
      <c r="B16" s="29" t="s">
        <v>333</v>
      </c>
      <c r="C16" s="84">
        <v>1431</v>
      </c>
      <c r="D16" s="84" t="s">
        <v>7</v>
      </c>
      <c r="E16" s="84" t="s">
        <v>7</v>
      </c>
      <c r="F16" s="84" t="s">
        <v>7</v>
      </c>
      <c r="G16" s="84">
        <v>574</v>
      </c>
      <c r="H16" s="84">
        <v>1274</v>
      </c>
      <c r="I16" s="93">
        <v>62</v>
      </c>
      <c r="J16" s="93">
        <v>13080</v>
      </c>
      <c r="K16" s="580">
        <v>6972</v>
      </c>
      <c r="L16" s="580">
        <v>11553</v>
      </c>
      <c r="M16" s="470">
        <v>6810</v>
      </c>
      <c r="N16" s="250" t="s">
        <v>660</v>
      </c>
      <c r="O16" s="17"/>
      <c r="Q16" s="17"/>
      <c r="S16" s="16"/>
      <c r="T16" s="5"/>
      <c r="U16" s="16"/>
      <c r="V16" s="2"/>
      <c r="W16" s="16"/>
      <c r="X16" s="16"/>
      <c r="Y16" s="16"/>
    </row>
    <row r="17" spans="1:25" ht="23.25" customHeight="1">
      <c r="A17" s="67" t="s">
        <v>163</v>
      </c>
      <c r="B17" s="31" t="s">
        <v>334</v>
      </c>
      <c r="C17" s="82">
        <v>18051</v>
      </c>
      <c r="D17" s="82">
        <v>10616</v>
      </c>
      <c r="E17" s="82">
        <v>14201</v>
      </c>
      <c r="F17" s="82">
        <v>13064</v>
      </c>
      <c r="G17" s="82">
        <v>23160</v>
      </c>
      <c r="H17" s="82">
        <v>22815</v>
      </c>
      <c r="I17" s="82">
        <v>17180</v>
      </c>
      <c r="J17" s="82">
        <v>28780</v>
      </c>
      <c r="K17" s="578">
        <v>30175</v>
      </c>
      <c r="L17" s="578">
        <v>39672</v>
      </c>
      <c r="M17" s="468">
        <v>33273</v>
      </c>
      <c r="N17" s="248">
        <v>29900</v>
      </c>
      <c r="O17" s="17"/>
      <c r="Q17" s="17"/>
      <c r="S17" s="16"/>
      <c r="T17" s="5"/>
      <c r="U17" s="16"/>
      <c r="V17" s="2"/>
      <c r="W17" s="16"/>
      <c r="X17" s="16"/>
      <c r="Y17" s="16"/>
    </row>
    <row r="18" spans="1:25" s="167" customFormat="1" ht="30" customHeight="1">
      <c r="A18" s="69" t="s">
        <v>164</v>
      </c>
      <c r="B18" s="69" t="s">
        <v>335</v>
      </c>
      <c r="C18" s="83">
        <v>108506</v>
      </c>
      <c r="D18" s="83">
        <v>145395</v>
      </c>
      <c r="E18" s="83">
        <v>176366</v>
      </c>
      <c r="F18" s="83">
        <v>202628</v>
      </c>
      <c r="G18" s="83">
        <v>233592</v>
      </c>
      <c r="H18" s="83">
        <v>300529</v>
      </c>
      <c r="I18" s="83">
        <v>344593</v>
      </c>
      <c r="J18" s="83">
        <v>359462</v>
      </c>
      <c r="K18" s="83">
        <v>367669</v>
      </c>
      <c r="L18" s="83">
        <v>337830</v>
      </c>
      <c r="M18" s="469">
        <v>376246</v>
      </c>
      <c r="N18" s="249">
        <v>337000</v>
      </c>
      <c r="R18" s="158"/>
      <c r="S18" s="158"/>
      <c r="T18" s="157"/>
      <c r="U18" s="158"/>
      <c r="V18" s="47"/>
      <c r="W18" s="158"/>
      <c r="X18" s="158"/>
      <c r="Y18" s="158"/>
    </row>
    <row r="19" spans="1:25" ht="23.25" customHeight="1">
      <c r="A19" s="14" t="s">
        <v>165</v>
      </c>
      <c r="B19" s="14" t="s">
        <v>336</v>
      </c>
      <c r="C19" s="63">
        <v>1356</v>
      </c>
      <c r="D19" s="63">
        <v>32436</v>
      </c>
      <c r="E19" s="63">
        <v>1332</v>
      </c>
      <c r="F19" s="63">
        <v>14397</v>
      </c>
      <c r="G19" s="63">
        <v>14955</v>
      </c>
      <c r="H19" s="63">
        <v>1783</v>
      </c>
      <c r="I19" s="63">
        <v>15358</v>
      </c>
      <c r="J19" s="63">
        <v>5033</v>
      </c>
      <c r="K19" s="511">
        <v>3285</v>
      </c>
      <c r="L19" s="511">
        <v>4671</v>
      </c>
      <c r="M19" s="472">
        <v>8888</v>
      </c>
      <c r="N19" s="707" t="s">
        <v>660</v>
      </c>
      <c r="O19" s="17"/>
      <c r="Q19" s="17"/>
      <c r="S19" s="16"/>
      <c r="T19" s="5"/>
      <c r="U19" s="16"/>
      <c r="V19" s="2"/>
      <c r="W19" s="16"/>
      <c r="X19" s="16"/>
      <c r="Y19" s="16"/>
    </row>
    <row r="20" spans="1:25" ht="23.25" customHeight="1">
      <c r="A20" s="38" t="s">
        <v>166</v>
      </c>
      <c r="B20" s="38" t="s">
        <v>337</v>
      </c>
      <c r="C20" s="85">
        <v>16840</v>
      </c>
      <c r="D20" s="85">
        <v>64569</v>
      </c>
      <c r="E20" s="85">
        <v>9189</v>
      </c>
      <c r="F20" s="85">
        <v>15934</v>
      </c>
      <c r="G20" s="85">
        <v>92333</v>
      </c>
      <c r="H20" s="85">
        <v>7448</v>
      </c>
      <c r="I20" s="85">
        <v>13636</v>
      </c>
      <c r="J20" s="85">
        <v>12265</v>
      </c>
      <c r="K20" s="568">
        <v>21271</v>
      </c>
      <c r="L20" s="568">
        <v>31290</v>
      </c>
      <c r="M20" s="473">
        <v>31834</v>
      </c>
      <c r="N20" s="252">
        <v>3000</v>
      </c>
      <c r="O20" s="17"/>
      <c r="Q20" s="17"/>
      <c r="S20" s="16"/>
      <c r="T20" s="5"/>
      <c r="U20" s="16"/>
      <c r="V20" s="68"/>
      <c r="W20" s="16"/>
      <c r="X20" s="16"/>
      <c r="Y20" s="16"/>
    </row>
    <row r="21" spans="1:25" ht="36.75" customHeight="1">
      <c r="A21" s="71" t="s">
        <v>167</v>
      </c>
      <c r="B21" s="107" t="s">
        <v>338</v>
      </c>
      <c r="C21" s="86">
        <v>93021</v>
      </c>
      <c r="D21" s="86">
        <v>113262</v>
      </c>
      <c r="E21" s="86">
        <v>168509</v>
      </c>
      <c r="F21" s="86">
        <v>201091</v>
      </c>
      <c r="G21" s="86">
        <v>156214</v>
      </c>
      <c r="H21" s="86">
        <v>294865</v>
      </c>
      <c r="I21" s="86">
        <v>346315</v>
      </c>
      <c r="J21" s="86">
        <v>352230</v>
      </c>
      <c r="K21" s="581">
        <v>349683</v>
      </c>
      <c r="L21" s="581">
        <v>311210</v>
      </c>
      <c r="M21" s="474">
        <v>353300</v>
      </c>
      <c r="N21" s="253">
        <v>334000</v>
      </c>
      <c r="O21" s="17"/>
      <c r="Q21" s="17"/>
      <c r="S21" s="16"/>
      <c r="T21" s="5"/>
      <c r="U21" s="16"/>
      <c r="V21" s="2"/>
      <c r="W21" s="16"/>
      <c r="X21" s="16"/>
      <c r="Y21" s="16"/>
    </row>
    <row r="22" spans="1:25" ht="23.25" customHeight="1">
      <c r="A22" s="22" t="s">
        <v>589</v>
      </c>
      <c r="B22" s="22" t="s">
        <v>339</v>
      </c>
      <c r="C22" s="51">
        <v>59853</v>
      </c>
      <c r="D22" s="51">
        <v>47092</v>
      </c>
      <c r="E22" s="51">
        <v>66000</v>
      </c>
      <c r="F22" s="51">
        <v>83552</v>
      </c>
      <c r="G22" s="51">
        <v>51545</v>
      </c>
      <c r="H22" s="51">
        <v>92072</v>
      </c>
      <c r="I22" s="51">
        <v>106412</v>
      </c>
      <c r="J22" s="51">
        <v>110198</v>
      </c>
      <c r="K22" s="563">
        <v>112327</v>
      </c>
      <c r="L22" s="563">
        <v>109873</v>
      </c>
      <c r="M22" s="475">
        <v>124341</v>
      </c>
      <c r="N22" s="529" t="s">
        <v>667</v>
      </c>
      <c r="O22" s="17"/>
      <c r="Q22" s="17"/>
      <c r="S22" s="16"/>
      <c r="T22" s="5"/>
      <c r="U22" s="16"/>
      <c r="V22" s="2"/>
      <c r="W22" s="16"/>
      <c r="X22" s="16"/>
      <c r="Y22" s="16"/>
    </row>
    <row r="23" spans="1:25" ht="23.25" customHeight="1">
      <c r="A23" s="72" t="s">
        <v>168</v>
      </c>
      <c r="B23" s="14" t="s">
        <v>340</v>
      </c>
      <c r="C23" s="87">
        <v>-32</v>
      </c>
      <c r="D23" s="87">
        <v>-103</v>
      </c>
      <c r="E23" s="87">
        <v>413</v>
      </c>
      <c r="F23" s="87">
        <v>406</v>
      </c>
      <c r="G23" s="87">
        <v>1091</v>
      </c>
      <c r="H23" s="87">
        <v>1092</v>
      </c>
      <c r="I23" s="63">
        <v>3546</v>
      </c>
      <c r="J23" s="63">
        <v>4592</v>
      </c>
      <c r="K23" s="511">
        <v>3753</v>
      </c>
      <c r="L23" s="511">
        <v>6260</v>
      </c>
      <c r="M23" s="472">
        <v>3686</v>
      </c>
      <c r="N23" s="250" t="s">
        <v>667</v>
      </c>
      <c r="O23" s="17"/>
      <c r="Q23" s="17"/>
      <c r="S23" s="16"/>
      <c r="T23" s="5"/>
      <c r="U23" s="16"/>
      <c r="V23" s="2"/>
      <c r="W23" s="16"/>
      <c r="X23" s="16"/>
      <c r="Y23" s="16"/>
    </row>
    <row r="24" spans="1:25" s="167" customFormat="1" ht="30" customHeight="1">
      <c r="A24" s="70" t="s">
        <v>169</v>
      </c>
      <c r="B24" s="70" t="s">
        <v>341</v>
      </c>
      <c r="C24" s="88">
        <v>33200</v>
      </c>
      <c r="D24" s="88">
        <v>66274</v>
      </c>
      <c r="E24" s="88">
        <v>102095</v>
      </c>
      <c r="F24" s="88">
        <v>117133</v>
      </c>
      <c r="G24" s="88">
        <v>103577</v>
      </c>
      <c r="H24" s="88">
        <v>201700</v>
      </c>
      <c r="I24" s="88">
        <v>236357</v>
      </c>
      <c r="J24" s="88">
        <v>237439</v>
      </c>
      <c r="K24" s="88">
        <v>233603</v>
      </c>
      <c r="L24" s="88">
        <v>195076</v>
      </c>
      <c r="M24" s="476">
        <v>225272</v>
      </c>
      <c r="N24" s="254">
        <v>218000</v>
      </c>
      <c r="R24" s="158"/>
      <c r="S24" s="158"/>
      <c r="T24" s="157"/>
      <c r="U24" s="158"/>
      <c r="V24" s="47"/>
      <c r="W24" s="158"/>
      <c r="X24" s="158"/>
      <c r="Y24" s="158"/>
    </row>
    <row r="25" spans="1:25" ht="14.15" customHeight="1">
      <c r="K25" s="582"/>
      <c r="L25" s="582"/>
    </row>
    <row r="26" spans="1:25" s="167" customFormat="1" ht="23.25" customHeight="1">
      <c r="A26" s="74" t="s">
        <v>170</v>
      </c>
      <c r="B26" s="183" t="s">
        <v>342</v>
      </c>
      <c r="C26" s="89">
        <v>57.36</v>
      </c>
      <c r="D26" s="89">
        <v>114.52</v>
      </c>
      <c r="E26" s="89">
        <v>161.08000000000001</v>
      </c>
      <c r="F26" s="89">
        <v>177.74</v>
      </c>
      <c r="G26" s="89">
        <v>156.4</v>
      </c>
      <c r="H26" s="89">
        <v>304.14</v>
      </c>
      <c r="I26" s="477">
        <v>355.87</v>
      </c>
      <c r="J26" s="477">
        <v>357.29</v>
      </c>
      <c r="K26" s="583">
        <v>351.84</v>
      </c>
      <c r="L26" s="583">
        <v>297.18</v>
      </c>
      <c r="M26" s="462">
        <v>343.82</v>
      </c>
      <c r="N26" s="255">
        <v>332.49</v>
      </c>
      <c r="R26" s="158"/>
      <c r="S26" s="158"/>
      <c r="T26" s="157"/>
      <c r="U26" s="158"/>
      <c r="V26" s="47"/>
      <c r="W26" s="158"/>
      <c r="X26" s="158"/>
      <c r="Y26" s="158"/>
    </row>
    <row r="27" spans="1:25" s="167" customFormat="1" ht="23.25" customHeight="1">
      <c r="A27" s="73" t="s">
        <v>171</v>
      </c>
      <c r="B27" s="73" t="s">
        <v>343</v>
      </c>
      <c r="C27" s="245">
        <v>25</v>
      </c>
      <c r="D27" s="245">
        <v>35</v>
      </c>
      <c r="E27" s="245">
        <v>50</v>
      </c>
      <c r="F27" s="245">
        <v>60</v>
      </c>
      <c r="G27" s="245">
        <v>80</v>
      </c>
      <c r="H27" s="245">
        <v>92</v>
      </c>
      <c r="I27" s="478">
        <v>107</v>
      </c>
      <c r="J27" s="478">
        <v>114</v>
      </c>
      <c r="K27" s="584">
        <v>115</v>
      </c>
      <c r="L27" s="584">
        <v>116</v>
      </c>
      <c r="M27" s="463">
        <v>126</v>
      </c>
      <c r="N27" s="256">
        <v>130</v>
      </c>
      <c r="R27" s="158"/>
      <c r="S27" s="158"/>
      <c r="T27" s="157"/>
      <c r="U27" s="158"/>
      <c r="V27" s="47"/>
      <c r="W27" s="158"/>
      <c r="X27" s="158"/>
      <c r="Y27" s="158"/>
    </row>
    <row r="28" spans="1:25" ht="23.25" customHeight="1">
      <c r="A28" s="75" t="s">
        <v>172</v>
      </c>
      <c r="B28" s="75" t="s">
        <v>344</v>
      </c>
      <c r="C28" s="246" t="s">
        <v>7</v>
      </c>
      <c r="D28" s="246" t="s">
        <v>7</v>
      </c>
      <c r="E28" s="246">
        <v>20</v>
      </c>
      <c r="F28" s="247">
        <v>25</v>
      </c>
      <c r="G28" s="247">
        <v>35</v>
      </c>
      <c r="H28" s="247">
        <v>40</v>
      </c>
      <c r="I28" s="479">
        <v>45</v>
      </c>
      <c r="J28" s="479">
        <v>50</v>
      </c>
      <c r="K28" s="585">
        <v>55</v>
      </c>
      <c r="L28" s="585">
        <v>50</v>
      </c>
      <c r="M28" s="464">
        <v>55</v>
      </c>
      <c r="N28" s="257">
        <v>60</v>
      </c>
      <c r="O28" s="17"/>
      <c r="Q28" s="17"/>
      <c r="S28" s="16"/>
      <c r="T28" s="5"/>
      <c r="U28" s="16"/>
      <c r="V28" s="2"/>
      <c r="W28" s="16"/>
      <c r="X28" s="16"/>
      <c r="Y28" s="16"/>
    </row>
    <row r="29" spans="1:25" s="167" customFormat="1" ht="23.25" customHeight="1">
      <c r="A29" s="77" t="s">
        <v>173</v>
      </c>
      <c r="B29" s="77" t="s">
        <v>345</v>
      </c>
      <c r="C29" s="90">
        <v>0.436</v>
      </c>
      <c r="D29" s="90">
        <v>0.30599999999999999</v>
      </c>
      <c r="E29" s="90">
        <v>0.31</v>
      </c>
      <c r="F29" s="90">
        <v>0.33800000000000002</v>
      </c>
      <c r="G29" s="90">
        <v>0.51200000000000001</v>
      </c>
      <c r="H29" s="90">
        <v>0.30199999999999999</v>
      </c>
      <c r="I29" s="480">
        <v>0.30099999999999999</v>
      </c>
      <c r="J29" s="480">
        <v>0.31900000000000001</v>
      </c>
      <c r="K29" s="90">
        <v>0.32700000000000001</v>
      </c>
      <c r="L29" s="90">
        <v>0.39</v>
      </c>
      <c r="M29" s="465">
        <v>0.36599999999999999</v>
      </c>
      <c r="N29" s="258">
        <v>0.39100000000000001</v>
      </c>
      <c r="R29" s="158"/>
      <c r="S29" s="158"/>
      <c r="T29" s="157"/>
      <c r="U29" s="158"/>
      <c r="V29" s="47"/>
      <c r="W29" s="158"/>
      <c r="X29" s="158"/>
      <c r="Y29" s="158"/>
    </row>
    <row r="30" spans="1:25" ht="23.25" customHeight="1">
      <c r="A30" s="76" t="s">
        <v>174</v>
      </c>
      <c r="B30" s="78" t="s">
        <v>346</v>
      </c>
      <c r="C30" s="91">
        <v>-1610</v>
      </c>
      <c r="D30" s="91">
        <v>-236</v>
      </c>
      <c r="E30" s="91">
        <v>1736</v>
      </c>
      <c r="F30" s="91">
        <v>1446</v>
      </c>
      <c r="G30" s="91">
        <v>1967</v>
      </c>
      <c r="H30" s="91">
        <v>1752</v>
      </c>
      <c r="I30" s="410">
        <v>1677</v>
      </c>
      <c r="J30" s="410">
        <v>940</v>
      </c>
      <c r="K30" s="586">
        <v>-1394</v>
      </c>
      <c r="L30" s="586">
        <v>-2759</v>
      </c>
      <c r="M30" s="535">
        <v>-5700</v>
      </c>
      <c r="N30" s="273" t="s">
        <v>570</v>
      </c>
      <c r="O30" s="17"/>
      <c r="Q30" s="17"/>
      <c r="S30" s="16"/>
      <c r="T30" s="5"/>
      <c r="U30" s="16"/>
      <c r="V30" s="2"/>
      <c r="W30" s="16"/>
      <c r="X30" s="16"/>
      <c r="Y30" s="16"/>
    </row>
    <row r="31" spans="1:25" ht="36" customHeight="1">
      <c r="A31" s="78" t="s">
        <v>310</v>
      </c>
      <c r="B31" s="78" t="s">
        <v>347</v>
      </c>
      <c r="C31" s="92">
        <v>578715</v>
      </c>
      <c r="D31" s="92">
        <v>578672</v>
      </c>
      <c r="E31" s="92">
        <v>659121</v>
      </c>
      <c r="F31" s="92">
        <v>658802</v>
      </c>
      <c r="G31" s="92">
        <v>663808</v>
      </c>
      <c r="H31" s="92">
        <v>663546</v>
      </c>
      <c r="I31" s="481">
        <v>664755</v>
      </c>
      <c r="J31" s="481">
        <v>663801</v>
      </c>
      <c r="K31" s="587">
        <v>664019</v>
      </c>
      <c r="L31" s="587">
        <v>654237</v>
      </c>
      <c r="M31" s="466">
        <v>655668</v>
      </c>
      <c r="N31" s="274" t="s">
        <v>571</v>
      </c>
      <c r="O31" s="17"/>
      <c r="Q31" s="17"/>
      <c r="S31" s="16"/>
      <c r="T31" s="5"/>
      <c r="U31" s="16"/>
      <c r="V31" s="2"/>
      <c r="W31" s="16"/>
      <c r="X31" s="16"/>
      <c r="Y31" s="16"/>
    </row>
    <row r="32" spans="1:25" ht="27" customHeight="1"/>
    <row r="33" spans="1:25" ht="23.25" customHeight="1" thickBot="1">
      <c r="A33" s="137" t="s">
        <v>371</v>
      </c>
      <c r="B33" s="138"/>
      <c r="C33" s="139"/>
      <c r="D33" s="20"/>
      <c r="E33" s="139"/>
      <c r="F33" s="139"/>
      <c r="G33" s="139"/>
      <c r="H33" s="139"/>
      <c r="I33" s="20"/>
      <c r="J33" s="20"/>
      <c r="K33" s="20"/>
      <c r="L33" s="20"/>
      <c r="M33" s="20"/>
      <c r="N33" s="20"/>
      <c r="O33" s="12"/>
      <c r="Q33" s="17"/>
      <c r="T33" s="16"/>
      <c r="V33" s="5"/>
      <c r="X33" s="1"/>
    </row>
    <row r="34" spans="1:25" ht="17.25" customHeight="1">
      <c r="D34" s="12"/>
      <c r="I34" s="19"/>
      <c r="O34" s="17"/>
      <c r="Q34" s="17"/>
      <c r="S34" s="16"/>
      <c r="T34" s="5"/>
      <c r="U34" s="16"/>
      <c r="V34" s="2"/>
      <c r="W34" s="16"/>
      <c r="X34" s="16"/>
      <c r="Y34" s="16"/>
    </row>
    <row r="35" spans="1:25" ht="21.75" customHeight="1" thickBot="1">
      <c r="A35" s="797"/>
      <c r="B35" s="797"/>
      <c r="C35" s="798" t="s">
        <v>24</v>
      </c>
      <c r="D35" s="798" t="s">
        <v>23</v>
      </c>
      <c r="E35" s="798" t="s">
        <v>643</v>
      </c>
      <c r="F35" s="798" t="s">
        <v>21</v>
      </c>
      <c r="G35" s="798" t="s">
        <v>15</v>
      </c>
      <c r="H35" s="798" t="s">
        <v>184</v>
      </c>
      <c r="I35" s="799" t="s">
        <v>562</v>
      </c>
      <c r="J35" s="800" t="s">
        <v>598</v>
      </c>
      <c r="K35" s="800" t="s">
        <v>625</v>
      </c>
      <c r="L35" s="800" t="s">
        <v>645</v>
      </c>
      <c r="M35" s="801" t="s">
        <v>686</v>
      </c>
      <c r="N35" s="17"/>
      <c r="O35" s="17"/>
      <c r="Q35" s="17"/>
      <c r="S35" s="16"/>
      <c r="T35" s="5"/>
      <c r="U35" s="16"/>
      <c r="V35" s="2"/>
      <c r="W35" s="16"/>
      <c r="X35" s="16"/>
      <c r="Y35" s="16"/>
    </row>
    <row r="36" spans="1:25" ht="23.25" customHeight="1">
      <c r="A36" s="22" t="s">
        <v>372</v>
      </c>
      <c r="B36" s="22" t="s">
        <v>467</v>
      </c>
      <c r="C36" s="278">
        <v>0.43669999999999998</v>
      </c>
      <c r="D36" s="815">
        <v>0.41170000000000001</v>
      </c>
      <c r="E36" s="815">
        <v>0.39290000000000003</v>
      </c>
      <c r="F36" s="815">
        <v>0.39779999999999999</v>
      </c>
      <c r="G36" s="815">
        <v>0.4138</v>
      </c>
      <c r="H36" s="815">
        <v>0.42680000000000001</v>
      </c>
      <c r="I36" s="372">
        <v>0.4461</v>
      </c>
      <c r="J36" s="816">
        <v>0.46329999999999999</v>
      </c>
      <c r="K36" s="816">
        <v>0.47599999999999998</v>
      </c>
      <c r="L36" s="816">
        <v>0.45900000000000002</v>
      </c>
      <c r="M36" s="817">
        <v>0.45500000000000002</v>
      </c>
      <c r="N36" s="17"/>
      <c r="O36" s="17"/>
      <c r="Q36" s="17"/>
      <c r="S36" s="16"/>
      <c r="T36" s="5"/>
      <c r="U36" s="16"/>
      <c r="V36" s="2"/>
      <c r="W36" s="16"/>
      <c r="X36" s="16"/>
      <c r="Y36" s="16"/>
    </row>
    <row r="37" spans="1:25" ht="23.25" customHeight="1">
      <c r="A37" s="279" t="s">
        <v>373</v>
      </c>
      <c r="B37" s="14" t="s">
        <v>374</v>
      </c>
      <c r="C37" s="150">
        <v>0.26629999999999998</v>
      </c>
      <c r="D37" s="150">
        <v>0.30170000000000002</v>
      </c>
      <c r="E37" s="150">
        <v>0.36499999999999999</v>
      </c>
      <c r="F37" s="150">
        <v>0.37509999999999999</v>
      </c>
      <c r="G37" s="150">
        <v>0.36930000000000002</v>
      </c>
      <c r="H37" s="150">
        <v>0.34939999999999999</v>
      </c>
      <c r="I37" s="150">
        <v>0.33500000000000002</v>
      </c>
      <c r="J37" s="540">
        <v>0.30690000000000001</v>
      </c>
      <c r="K37" s="540">
        <v>0.29399999999999998</v>
      </c>
      <c r="L37" s="540">
        <v>0.28399999999999997</v>
      </c>
      <c r="M37" s="185">
        <v>0.28899999999999998</v>
      </c>
      <c r="N37" s="17"/>
      <c r="O37" s="17"/>
      <c r="Q37" s="17"/>
      <c r="S37" s="16"/>
      <c r="T37" s="5"/>
      <c r="U37" s="16"/>
      <c r="V37" s="2"/>
      <c r="W37" s="16"/>
      <c r="X37" s="16"/>
      <c r="Y37" s="16"/>
    </row>
    <row r="38" spans="1:25" ht="23.25" customHeight="1">
      <c r="A38" s="14" t="s">
        <v>375</v>
      </c>
      <c r="B38" s="14" t="s">
        <v>376</v>
      </c>
      <c r="C38" s="150">
        <v>0.1318</v>
      </c>
      <c r="D38" s="150">
        <v>0.12759999999999999</v>
      </c>
      <c r="E38" s="150">
        <v>0.1239</v>
      </c>
      <c r="F38" s="150">
        <v>0.11</v>
      </c>
      <c r="G38" s="150">
        <v>0.1043</v>
      </c>
      <c r="H38" s="150">
        <v>0.1075</v>
      </c>
      <c r="I38" s="381">
        <v>0.1024</v>
      </c>
      <c r="J38" s="541">
        <v>0.1061</v>
      </c>
      <c r="K38" s="541">
        <v>0.112</v>
      </c>
      <c r="L38" s="541">
        <v>0.113</v>
      </c>
      <c r="M38" s="151">
        <v>0.115</v>
      </c>
      <c r="N38" s="17"/>
      <c r="O38" s="17"/>
      <c r="Q38" s="17"/>
      <c r="S38" s="16"/>
      <c r="T38" s="5"/>
      <c r="U38" s="16"/>
      <c r="V38" s="2"/>
      <c r="W38" s="16"/>
      <c r="X38" s="16"/>
      <c r="Y38" s="16"/>
    </row>
    <row r="39" spans="1:25" ht="23.25" customHeight="1">
      <c r="A39" s="21" t="s">
        <v>377</v>
      </c>
      <c r="B39" s="14" t="s">
        <v>378</v>
      </c>
      <c r="C39" s="150">
        <v>0.106</v>
      </c>
      <c r="D39" s="150">
        <v>0.1021</v>
      </c>
      <c r="E39" s="150">
        <v>9.4200000000000006E-2</v>
      </c>
      <c r="F39" s="150">
        <v>9.3899999999999997E-2</v>
      </c>
      <c r="G39" s="150">
        <v>9.4899999999999998E-2</v>
      </c>
      <c r="H39" s="150">
        <v>9.4200000000000006E-2</v>
      </c>
      <c r="I39" s="150">
        <v>9.1600000000000001E-2</v>
      </c>
      <c r="J39" s="540">
        <v>8.77E-2</v>
      </c>
      <c r="K39" s="540">
        <v>8.5000000000000006E-2</v>
      </c>
      <c r="L39" s="540">
        <v>0.08</v>
      </c>
      <c r="M39" s="185">
        <v>7.5999999999999998E-2</v>
      </c>
      <c r="N39" s="17"/>
      <c r="O39" s="17"/>
      <c r="Q39" s="17"/>
      <c r="S39" s="16"/>
      <c r="T39" s="5"/>
      <c r="U39" s="16"/>
      <c r="V39" s="2"/>
      <c r="W39" s="16"/>
      <c r="X39" s="16"/>
      <c r="Y39" s="16"/>
    </row>
    <row r="40" spans="1:25" ht="23.25" customHeight="1">
      <c r="A40" s="14" t="s">
        <v>379</v>
      </c>
      <c r="B40" s="14" t="s">
        <v>380</v>
      </c>
      <c r="C40" s="150">
        <v>2.35E-2</v>
      </c>
      <c r="D40" s="150">
        <v>2.1100000000000001E-2</v>
      </c>
      <c r="E40" s="150">
        <v>2.1700000000000001E-2</v>
      </c>
      <c r="F40" s="150">
        <v>2.0799999999999999E-2</v>
      </c>
      <c r="G40" s="150">
        <v>1.41E-2</v>
      </c>
      <c r="H40" s="150">
        <v>2.18E-2</v>
      </c>
      <c r="I40" s="150">
        <v>2.47E-2</v>
      </c>
      <c r="J40" s="540">
        <v>3.2300000000000002E-2</v>
      </c>
      <c r="K40" s="540">
        <v>0.03</v>
      </c>
      <c r="L40" s="540">
        <v>4.5999999999999999E-2</v>
      </c>
      <c r="M40" s="185">
        <v>4.9000000000000002E-2</v>
      </c>
      <c r="N40" s="17"/>
      <c r="O40" s="17"/>
      <c r="Q40" s="17"/>
      <c r="S40" s="16"/>
      <c r="T40" s="5"/>
      <c r="U40" s="16"/>
      <c r="V40" s="2"/>
      <c r="W40" s="16"/>
      <c r="X40" s="16"/>
      <c r="Y40" s="16"/>
    </row>
    <row r="41" spans="1:25" ht="23.25" customHeight="1">
      <c r="A41" s="38" t="s">
        <v>381</v>
      </c>
      <c r="B41" s="38" t="s">
        <v>382</v>
      </c>
      <c r="C41" s="280">
        <v>3.5299999999999998E-2</v>
      </c>
      <c r="D41" s="280">
        <v>3.5400000000000001E-2</v>
      </c>
      <c r="E41" s="280">
        <v>1.9E-3</v>
      </c>
      <c r="F41" s="280">
        <v>2.3999999999999998E-3</v>
      </c>
      <c r="G41" s="280">
        <v>3.5999999999999999E-3</v>
      </c>
      <c r="H41" s="280">
        <v>1E-4</v>
      </c>
      <c r="I41" s="280">
        <v>0</v>
      </c>
      <c r="J41" s="542">
        <v>3.3999999999999998E-3</v>
      </c>
      <c r="K41" s="542">
        <v>3.0000000000000001E-3</v>
      </c>
      <c r="L41" s="542">
        <v>1.7999999999999999E-2</v>
      </c>
      <c r="M41" s="281">
        <v>1.6E-2</v>
      </c>
      <c r="N41" s="17"/>
      <c r="O41" s="17"/>
      <c r="Q41" s="17"/>
      <c r="S41" s="16"/>
      <c r="T41" s="5"/>
      <c r="U41" s="16"/>
      <c r="V41" s="68"/>
      <c r="W41" s="16"/>
      <c r="X41" s="16"/>
      <c r="Y41" s="16"/>
    </row>
    <row r="42" spans="1:25" ht="23.25" customHeight="1">
      <c r="A42" s="71" t="s">
        <v>383</v>
      </c>
      <c r="B42" s="107" t="s">
        <v>188</v>
      </c>
      <c r="C42" s="282">
        <v>0.99959999999999993</v>
      </c>
      <c r="D42" s="282">
        <v>0.99959999999999993</v>
      </c>
      <c r="E42" s="282">
        <v>0.99960000000000004</v>
      </c>
      <c r="F42" s="282">
        <v>1.0001</v>
      </c>
      <c r="G42" s="282">
        <v>1</v>
      </c>
      <c r="H42" s="282">
        <v>0.99990000000000001</v>
      </c>
      <c r="I42" s="282">
        <f>SUM(I36:I41)</f>
        <v>0.99980000000000002</v>
      </c>
      <c r="J42" s="543">
        <v>1</v>
      </c>
      <c r="K42" s="543">
        <v>1</v>
      </c>
      <c r="L42" s="543">
        <v>1</v>
      </c>
      <c r="M42" s="283">
        <v>1</v>
      </c>
      <c r="N42" s="17"/>
      <c r="O42" s="17"/>
      <c r="Q42" s="17"/>
      <c r="S42" s="16"/>
      <c r="T42" s="5"/>
      <c r="U42" s="16"/>
      <c r="V42" s="2"/>
      <c r="W42" s="16"/>
      <c r="X42" s="16"/>
      <c r="Y42" s="16"/>
    </row>
  </sheetData>
  <sheetProtection password="F03D" sheet="1" objects="1" scenarios="1"/>
  <mergeCells count="1">
    <mergeCell ref="J1:N1"/>
  </mergeCells>
  <phoneticPr fontId="25"/>
  <printOptions horizontalCentered="1"/>
  <pageMargins left="0.59055118110236227" right="0.39370078740157483" top="0.31496062992125984" bottom="0.51181102362204722" header="0.19685039370078741" footer="0.19685039370078741"/>
  <pageSetup paperSize="9" scale="61" orientation="portrait" r:id="rId1"/>
  <headerFooter alignWithMargins="0">
    <oddFooter xml:space="preserve">&amp;R&amp;"Myriad Web,標準"&amp;6Daiwa House Industry  Financial Factbook
Fiscal Year Ended March 31, 2022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N28"/>
  <sheetViews>
    <sheetView showGridLines="0" view="pageBreakPreview" zoomScaleNormal="70" zoomScaleSheetLayoutView="100" workbookViewId="0"/>
  </sheetViews>
  <sheetFormatPr defaultColWidth="8" defaultRowHeight="14.15" customHeight="1"/>
  <cols>
    <col min="1" max="1" width="17.453125" style="17" customWidth="1"/>
    <col min="2" max="2" width="19.08984375" style="17" customWidth="1"/>
    <col min="3" max="3" width="9.6328125" style="17" customWidth="1"/>
    <col min="4" max="4" width="9.6328125" style="11" customWidth="1"/>
    <col min="5" max="8" width="9.6328125" style="17" customWidth="1"/>
    <col min="9" max="13" width="9.6328125" style="11" customWidth="1"/>
    <col min="14" max="14" width="12.90625" style="5" customWidth="1"/>
    <col min="15" max="15" width="3.453125" style="17" customWidth="1"/>
    <col min="16" max="16384" width="8" style="17"/>
  </cols>
  <sheetData>
    <row r="1" spans="1:14" ht="16.5" customHeight="1">
      <c r="A1" s="131"/>
      <c r="B1" s="131"/>
      <c r="C1" s="79"/>
      <c r="D1" s="80"/>
      <c r="E1" s="79"/>
      <c r="F1" s="79"/>
      <c r="G1" s="79"/>
      <c r="H1" s="79"/>
      <c r="I1" s="132"/>
      <c r="J1" s="132"/>
      <c r="K1" s="518"/>
      <c r="L1" s="518"/>
      <c r="M1" s="518" t="s">
        <v>687</v>
      </c>
      <c r="N1" s="17"/>
    </row>
    <row r="2" spans="1:14" ht="23.25" customHeight="1">
      <c r="A2" s="134" t="s">
        <v>473</v>
      </c>
      <c r="B2" s="135"/>
    </row>
    <row r="3" spans="1:14" ht="11.25" customHeight="1">
      <c r="N3" s="17"/>
    </row>
    <row r="4" spans="1:14" ht="23.25" customHeight="1" thickBot="1">
      <c r="A4" s="137" t="s">
        <v>610</v>
      </c>
      <c r="B4" s="138"/>
      <c r="C4" s="139"/>
      <c r="D4" s="20"/>
      <c r="E4" s="139"/>
      <c r="F4" s="139"/>
      <c r="G4" s="139"/>
      <c r="H4" s="139"/>
      <c r="I4" s="20"/>
      <c r="J4" s="20"/>
      <c r="K4" s="20"/>
      <c r="L4" s="20"/>
      <c r="M4" s="20"/>
      <c r="N4" s="17"/>
    </row>
    <row r="5" spans="1:14" ht="17.25" customHeight="1">
      <c r="D5" s="12"/>
      <c r="I5" s="19"/>
      <c r="J5" s="19"/>
      <c r="K5" s="19"/>
      <c r="L5" s="19"/>
      <c r="M5" s="19" t="s">
        <v>200</v>
      </c>
      <c r="N5" s="17"/>
    </row>
    <row r="6" spans="1:14" ht="17.25" customHeight="1" thickBot="1">
      <c r="A6" s="809"/>
      <c r="B6" s="809"/>
      <c r="C6" s="810" t="s">
        <v>24</v>
      </c>
      <c r="D6" s="810" t="s">
        <v>23</v>
      </c>
      <c r="E6" s="810" t="s">
        <v>22</v>
      </c>
      <c r="F6" s="810" t="s">
        <v>21</v>
      </c>
      <c r="G6" s="810" t="s">
        <v>15</v>
      </c>
      <c r="H6" s="810" t="s">
        <v>184</v>
      </c>
      <c r="I6" s="811" t="s">
        <v>559</v>
      </c>
      <c r="J6" s="811" t="s">
        <v>597</v>
      </c>
      <c r="K6" s="812" t="s">
        <v>625</v>
      </c>
      <c r="L6" s="812" t="s">
        <v>645</v>
      </c>
      <c r="M6" s="813" t="s">
        <v>686</v>
      </c>
      <c r="N6" s="17"/>
    </row>
    <row r="7" spans="1:14" ht="17.25" customHeight="1">
      <c r="A7" s="22" t="s">
        <v>17</v>
      </c>
      <c r="B7" s="22" t="s">
        <v>254</v>
      </c>
      <c r="C7" s="51">
        <v>1848797</v>
      </c>
      <c r="D7" s="51">
        <v>2007989</v>
      </c>
      <c r="E7" s="51">
        <v>2700318</v>
      </c>
      <c r="F7" s="51">
        <v>2810714</v>
      </c>
      <c r="G7" s="51">
        <v>3192900</v>
      </c>
      <c r="H7" s="51">
        <v>3512909</v>
      </c>
      <c r="I7" s="51">
        <v>3795992</v>
      </c>
      <c r="J7" s="51">
        <v>4143505</v>
      </c>
      <c r="K7" s="563">
        <v>4380209</v>
      </c>
      <c r="L7" s="563">
        <v>4126769</v>
      </c>
      <c r="M7" s="52">
        <v>4439536</v>
      </c>
      <c r="N7" s="17"/>
    </row>
    <row r="8" spans="1:14" ht="17.25" customHeight="1">
      <c r="A8" s="14" t="s">
        <v>18</v>
      </c>
      <c r="B8" s="14" t="s">
        <v>253</v>
      </c>
      <c r="C8" s="63">
        <v>379952</v>
      </c>
      <c r="D8" s="63">
        <v>415771</v>
      </c>
      <c r="E8" s="63">
        <v>507903</v>
      </c>
      <c r="F8" s="63">
        <v>540868</v>
      </c>
      <c r="G8" s="63">
        <v>632417</v>
      </c>
      <c r="H8" s="63">
        <v>721312</v>
      </c>
      <c r="I8" s="63">
        <v>793832</v>
      </c>
      <c r="J8" s="63">
        <v>842767</v>
      </c>
      <c r="K8" s="511">
        <v>870206</v>
      </c>
      <c r="L8" s="511">
        <v>826883</v>
      </c>
      <c r="M8" s="64">
        <v>864682</v>
      </c>
      <c r="N8" s="17"/>
    </row>
    <row r="9" spans="1:14" ht="17.25" customHeight="1">
      <c r="A9" s="29" t="s">
        <v>20</v>
      </c>
      <c r="B9" s="275" t="s">
        <v>579</v>
      </c>
      <c r="C9" s="191">
        <v>0.20599999999999999</v>
      </c>
      <c r="D9" s="191">
        <v>0.20699999999999999</v>
      </c>
      <c r="E9" s="191">
        <v>0.188</v>
      </c>
      <c r="F9" s="191">
        <v>0.192</v>
      </c>
      <c r="G9" s="191">
        <v>0.19800000000000001</v>
      </c>
      <c r="H9" s="191">
        <v>0.20499999999999999</v>
      </c>
      <c r="I9" s="191">
        <v>0.20899999999999999</v>
      </c>
      <c r="J9" s="191">
        <v>0.20300000000000001</v>
      </c>
      <c r="K9" s="588">
        <v>0.19900000000000001</v>
      </c>
      <c r="L9" s="588">
        <v>0.2</v>
      </c>
      <c r="M9" s="193">
        <v>0.19500000000000001</v>
      </c>
      <c r="N9" s="17"/>
    </row>
    <row r="10" spans="1:14" ht="17.25" customHeight="1">
      <c r="A10" s="21" t="s">
        <v>157</v>
      </c>
      <c r="B10" s="259" t="s">
        <v>578</v>
      </c>
      <c r="C10" s="63">
        <v>264996</v>
      </c>
      <c r="D10" s="63">
        <v>287746</v>
      </c>
      <c r="E10" s="63">
        <v>344326</v>
      </c>
      <c r="F10" s="63">
        <v>360516</v>
      </c>
      <c r="G10" s="63">
        <v>389316</v>
      </c>
      <c r="H10" s="63">
        <v>411220</v>
      </c>
      <c r="I10" s="63">
        <v>446690</v>
      </c>
      <c r="J10" s="63">
        <v>470571</v>
      </c>
      <c r="K10" s="511">
        <v>489091</v>
      </c>
      <c r="L10" s="511">
        <v>469761</v>
      </c>
      <c r="M10" s="64">
        <v>481425</v>
      </c>
      <c r="N10" s="17"/>
    </row>
    <row r="11" spans="1:14" ht="17.25" customHeight="1">
      <c r="A11" s="14" t="s">
        <v>19</v>
      </c>
      <c r="B11" s="14" t="s">
        <v>255</v>
      </c>
      <c r="C11" s="63">
        <v>114955</v>
      </c>
      <c r="D11" s="63">
        <v>128024</v>
      </c>
      <c r="E11" s="63">
        <v>163576</v>
      </c>
      <c r="F11" s="63">
        <v>180352</v>
      </c>
      <c r="G11" s="63">
        <v>243100</v>
      </c>
      <c r="H11" s="63">
        <v>310092</v>
      </c>
      <c r="I11" s="63">
        <v>347141</v>
      </c>
      <c r="J11" s="63">
        <v>372195</v>
      </c>
      <c r="K11" s="511">
        <v>381114</v>
      </c>
      <c r="L11" s="511">
        <v>357121</v>
      </c>
      <c r="M11" s="64">
        <v>383256</v>
      </c>
      <c r="N11" s="17"/>
    </row>
    <row r="12" spans="1:14" ht="17.25" customHeight="1">
      <c r="A12" s="321" t="s">
        <v>39</v>
      </c>
      <c r="B12" s="29" t="s">
        <v>256</v>
      </c>
      <c r="C12" s="194">
        <v>6.2E-2</v>
      </c>
      <c r="D12" s="194">
        <v>6.4000000000000001E-2</v>
      </c>
      <c r="E12" s="194">
        <v>6.0999999999999999E-2</v>
      </c>
      <c r="F12" s="194">
        <v>6.4000000000000001E-2</v>
      </c>
      <c r="G12" s="194">
        <v>7.5999999999999998E-2</v>
      </c>
      <c r="H12" s="194">
        <v>8.7999999999999995E-2</v>
      </c>
      <c r="I12" s="194">
        <v>9.0999999999999998E-2</v>
      </c>
      <c r="J12" s="194">
        <v>0.09</v>
      </c>
      <c r="K12" s="589">
        <v>8.6999999999999994E-2</v>
      </c>
      <c r="L12" s="589">
        <v>8.6999999999999994E-2</v>
      </c>
      <c r="M12" s="195">
        <v>8.5999999999999993E-2</v>
      </c>
      <c r="N12" s="17"/>
    </row>
    <row r="13" spans="1:14" ht="17.25" customHeight="1">
      <c r="A13" s="21" t="s">
        <v>25</v>
      </c>
      <c r="B13" s="14" t="s">
        <v>257</v>
      </c>
      <c r="C13" s="63">
        <v>108506</v>
      </c>
      <c r="D13" s="63">
        <v>145395</v>
      </c>
      <c r="E13" s="63">
        <v>176366</v>
      </c>
      <c r="F13" s="63">
        <v>202628</v>
      </c>
      <c r="G13" s="63">
        <v>233592</v>
      </c>
      <c r="H13" s="63">
        <v>300529</v>
      </c>
      <c r="I13" s="63">
        <v>344593</v>
      </c>
      <c r="J13" s="63">
        <v>359462</v>
      </c>
      <c r="K13" s="511">
        <v>367669</v>
      </c>
      <c r="L13" s="511">
        <v>337830</v>
      </c>
      <c r="M13" s="64">
        <v>376246</v>
      </c>
      <c r="N13" s="17"/>
    </row>
    <row r="14" spans="1:14" ht="30" customHeight="1">
      <c r="A14" s="21" t="s">
        <v>748</v>
      </c>
      <c r="B14" s="14" t="s">
        <v>258</v>
      </c>
      <c r="C14" s="63">
        <v>33200</v>
      </c>
      <c r="D14" s="63">
        <v>66274</v>
      </c>
      <c r="E14" s="63">
        <v>102095</v>
      </c>
      <c r="F14" s="63">
        <v>117133</v>
      </c>
      <c r="G14" s="63">
        <v>103577</v>
      </c>
      <c r="H14" s="63">
        <v>201700</v>
      </c>
      <c r="I14" s="63">
        <v>236357</v>
      </c>
      <c r="J14" s="63">
        <v>237439</v>
      </c>
      <c r="K14" s="511">
        <v>233603</v>
      </c>
      <c r="L14" s="511">
        <v>195076</v>
      </c>
      <c r="M14" s="64">
        <v>225272</v>
      </c>
      <c r="N14" s="17"/>
    </row>
    <row r="15" spans="1:14" ht="14.25" customHeight="1">
      <c r="D15" s="12"/>
      <c r="I15" s="12"/>
      <c r="J15" s="12"/>
      <c r="K15" s="12"/>
      <c r="L15" s="539"/>
      <c r="M15" s="12"/>
      <c r="N15" s="17"/>
    </row>
    <row r="16" spans="1:14" ht="23.25" customHeight="1" thickBot="1">
      <c r="A16" s="137" t="s">
        <v>474</v>
      </c>
      <c r="B16" s="138"/>
      <c r="C16" s="139"/>
      <c r="D16" s="20"/>
      <c r="E16" s="139"/>
      <c r="F16" s="139"/>
      <c r="G16" s="139"/>
      <c r="H16" s="139"/>
      <c r="I16" s="20"/>
      <c r="J16" s="20"/>
      <c r="K16" s="20"/>
      <c r="L16" s="20"/>
      <c r="M16" s="20"/>
      <c r="N16" s="17"/>
    </row>
    <row r="17" spans="1:14" ht="13.75" customHeight="1">
      <c r="D17" s="12"/>
      <c r="I17" s="19"/>
      <c r="J17" s="19"/>
      <c r="K17" s="19"/>
      <c r="L17" s="19"/>
      <c r="M17" s="19"/>
      <c r="N17" s="17"/>
    </row>
    <row r="18" spans="1:14" ht="17.25" customHeight="1" thickBot="1">
      <c r="A18" s="797"/>
      <c r="B18" s="797"/>
      <c r="C18" s="798" t="s">
        <v>24</v>
      </c>
      <c r="D18" s="798" t="s">
        <v>23</v>
      </c>
      <c r="E18" s="798" t="s">
        <v>22</v>
      </c>
      <c r="F18" s="798" t="s">
        <v>21</v>
      </c>
      <c r="G18" s="798" t="s">
        <v>15</v>
      </c>
      <c r="H18" s="798" t="s">
        <v>184</v>
      </c>
      <c r="I18" s="799" t="s">
        <v>560</v>
      </c>
      <c r="J18" s="799" t="s">
        <v>597</v>
      </c>
      <c r="K18" s="800" t="s">
        <v>625</v>
      </c>
      <c r="L18" s="800" t="s">
        <v>645</v>
      </c>
      <c r="M18" s="801" t="s">
        <v>686</v>
      </c>
      <c r="N18" s="17"/>
    </row>
    <row r="19" spans="1:14" ht="26.25" customHeight="1">
      <c r="A19" s="22" t="s">
        <v>26</v>
      </c>
      <c r="B19" s="22" t="s">
        <v>259</v>
      </c>
      <c r="C19" s="815">
        <v>5.1400000000000001E-2</v>
      </c>
      <c r="D19" s="821">
        <v>9.5299999999999996E-2</v>
      </c>
      <c r="E19" s="821">
        <v>0.1187</v>
      </c>
      <c r="F19" s="821">
        <v>0.112</v>
      </c>
      <c r="G19" s="821">
        <v>9.0999999999999998E-2</v>
      </c>
      <c r="H19" s="821">
        <v>0.16300000000000001</v>
      </c>
      <c r="I19" s="821">
        <v>0.17</v>
      </c>
      <c r="J19" s="821">
        <v>0.155</v>
      </c>
      <c r="K19" s="822">
        <v>0.14099999999999999</v>
      </c>
      <c r="L19" s="822">
        <v>0.11</v>
      </c>
      <c r="M19" s="823">
        <v>0.11700000000000001</v>
      </c>
    </row>
    <row r="20" spans="1:14" ht="26.25" customHeight="1">
      <c r="A20" s="14" t="s">
        <v>27</v>
      </c>
      <c r="B20" s="14" t="s">
        <v>260</v>
      </c>
      <c r="C20" s="196">
        <v>1.7000000000000001E-2</v>
      </c>
      <c r="D20" s="196">
        <v>0.03</v>
      </c>
      <c r="E20" s="197">
        <v>4.1000000000000002E-2</v>
      </c>
      <c r="F20" s="197">
        <v>4.1000000000000002E-2</v>
      </c>
      <c r="G20" s="197">
        <v>3.3000000000000002E-2</v>
      </c>
      <c r="H20" s="197">
        <v>5.8999999999999997E-2</v>
      </c>
      <c r="I20" s="197">
        <v>6.2E-2</v>
      </c>
      <c r="J20" s="197">
        <v>5.7000000000000002E-2</v>
      </c>
      <c r="K20" s="590">
        <v>5.1999999999999998E-2</v>
      </c>
      <c r="L20" s="590">
        <v>0.04</v>
      </c>
      <c r="M20" s="198">
        <v>4.2999999999999997E-2</v>
      </c>
    </row>
    <row r="22" spans="1:14" ht="23.25" customHeight="1" thickBot="1">
      <c r="A22" s="137" t="s">
        <v>475</v>
      </c>
      <c r="B22" s="138"/>
      <c r="C22" s="139"/>
      <c r="D22" s="20"/>
      <c r="E22" s="139"/>
      <c r="F22" s="139"/>
      <c r="G22" s="139"/>
      <c r="H22" s="139"/>
      <c r="I22" s="20"/>
      <c r="J22" s="20"/>
      <c r="K22" s="20"/>
      <c r="L22" s="20"/>
      <c r="M22" s="20"/>
      <c r="N22" s="17"/>
    </row>
    <row r="23" spans="1:14" ht="13.75" customHeight="1">
      <c r="D23" s="12"/>
      <c r="I23" s="19"/>
      <c r="J23" s="19"/>
      <c r="K23" s="19"/>
      <c r="L23" s="19"/>
      <c r="M23" s="19"/>
      <c r="N23" s="17"/>
    </row>
    <row r="24" spans="1:14" ht="17.25" customHeight="1" thickBot="1">
      <c r="A24" s="809"/>
      <c r="B24" s="809"/>
      <c r="C24" s="810" t="s">
        <v>24</v>
      </c>
      <c r="D24" s="810" t="s">
        <v>23</v>
      </c>
      <c r="E24" s="810" t="s">
        <v>22</v>
      </c>
      <c r="F24" s="810" t="s">
        <v>21</v>
      </c>
      <c r="G24" s="810" t="s">
        <v>15</v>
      </c>
      <c r="H24" s="810" t="s">
        <v>184</v>
      </c>
      <c r="I24" s="811" t="s">
        <v>560</v>
      </c>
      <c r="J24" s="811" t="s">
        <v>597</v>
      </c>
      <c r="K24" s="812" t="s">
        <v>625</v>
      </c>
      <c r="L24" s="812" t="s">
        <v>645</v>
      </c>
      <c r="M24" s="813" t="s">
        <v>686</v>
      </c>
      <c r="N24" s="17"/>
    </row>
    <row r="25" spans="1:14" ht="26.25" customHeight="1">
      <c r="A25" s="22" t="s">
        <v>349</v>
      </c>
      <c r="B25" s="22" t="s">
        <v>476</v>
      </c>
      <c r="C25" s="51">
        <v>27130</v>
      </c>
      <c r="D25" s="51">
        <v>30361</v>
      </c>
      <c r="E25" s="51">
        <v>32628</v>
      </c>
      <c r="F25" s="51">
        <v>34903</v>
      </c>
      <c r="G25" s="51">
        <v>37191</v>
      </c>
      <c r="H25" s="51">
        <v>39770</v>
      </c>
      <c r="I25" s="51">
        <v>42460</v>
      </c>
      <c r="J25" s="51">
        <v>44947</v>
      </c>
      <c r="K25" s="563">
        <v>47133</v>
      </c>
      <c r="L25" s="563">
        <v>48807</v>
      </c>
      <c r="M25" s="52">
        <v>48831</v>
      </c>
    </row>
    <row r="26" spans="1:14" ht="26.25" customHeight="1">
      <c r="A26" s="14" t="s">
        <v>556</v>
      </c>
      <c r="B26" s="14" t="s">
        <v>348</v>
      </c>
      <c r="C26" s="63">
        <v>89</v>
      </c>
      <c r="D26" s="63">
        <v>113</v>
      </c>
      <c r="E26" s="63">
        <v>129</v>
      </c>
      <c r="F26" s="63">
        <v>145</v>
      </c>
      <c r="G26" s="63">
        <v>172</v>
      </c>
      <c r="H26" s="63">
        <v>196</v>
      </c>
      <c r="I26" s="63">
        <v>317</v>
      </c>
      <c r="J26" s="63">
        <v>387</v>
      </c>
      <c r="K26" s="511">
        <v>360</v>
      </c>
      <c r="L26" s="511">
        <v>444</v>
      </c>
      <c r="M26" s="64">
        <v>480</v>
      </c>
      <c r="N26" s="17"/>
    </row>
    <row r="27" spans="1:14" ht="18" customHeight="1"/>
    <row r="28" spans="1:14" ht="16.5" customHeight="1"/>
  </sheetData>
  <sheetProtection password="F03D" sheet="1" objects="1" scenarios="1"/>
  <phoneticPr fontId="3"/>
  <printOptions horizontalCentered="1"/>
  <pageMargins left="0.59055118110236227" right="0.39370078740157483" top="0.31496062992125984" bottom="0.51181102362204722" header="0.19685039370078741" footer="0.19685039370078741"/>
  <pageSetup paperSize="9" scale="66" orientation="portrait" r:id="rId1"/>
  <headerFooter alignWithMargins="0">
    <oddFooter xml:space="preserve">&amp;R&amp;"Myriad Web,標準"&amp;6Daiwa House Industry  Financial Factbook
Fiscal Year Ended March 31, 2022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M25"/>
  <sheetViews>
    <sheetView showGridLines="0" view="pageBreakPreview" zoomScaleNormal="70" zoomScaleSheetLayoutView="100" workbookViewId="0"/>
  </sheetViews>
  <sheetFormatPr defaultColWidth="8" defaultRowHeight="14.15" customHeight="1"/>
  <cols>
    <col min="1" max="1" width="21.453125" style="326" customWidth="1"/>
    <col min="2" max="2" width="22.08984375" style="326" customWidth="1"/>
    <col min="3" max="3" width="10.08984375" style="326" customWidth="1"/>
    <col min="4" max="4" width="10.08984375" style="334" customWidth="1"/>
    <col min="5" max="8" width="10.08984375" style="326" customWidth="1"/>
    <col min="9" max="13" width="10.08984375" style="334" customWidth="1"/>
    <col min="14" max="16384" width="8" style="326"/>
  </cols>
  <sheetData>
    <row r="1" spans="1:13" ht="16.5" customHeight="1">
      <c r="A1" s="328"/>
      <c r="B1" s="328"/>
      <c r="C1" s="329"/>
      <c r="D1" s="330"/>
      <c r="E1" s="329"/>
      <c r="F1" s="329"/>
      <c r="G1" s="329"/>
      <c r="H1" s="329"/>
      <c r="I1" s="415"/>
      <c r="J1" s="415"/>
      <c r="K1" s="415"/>
      <c r="L1" s="415"/>
      <c r="M1" s="415" t="s">
        <v>691</v>
      </c>
    </row>
    <row r="2" spans="1:13" ht="23.25" customHeight="1">
      <c r="A2" s="332" t="s">
        <v>514</v>
      </c>
      <c r="B2" s="333"/>
    </row>
    <row r="3" spans="1:13" ht="11.25" customHeight="1"/>
    <row r="4" spans="1:13" ht="23.25" customHeight="1" thickBot="1">
      <c r="A4" s="337" t="s">
        <v>611</v>
      </c>
      <c r="B4" s="338"/>
      <c r="C4" s="339"/>
      <c r="D4" s="340"/>
      <c r="E4" s="339"/>
      <c r="F4" s="339"/>
      <c r="G4" s="339"/>
      <c r="H4" s="339"/>
      <c r="I4" s="340"/>
      <c r="J4" s="340"/>
      <c r="K4" s="340"/>
      <c r="L4" s="340"/>
      <c r="M4" s="340"/>
    </row>
    <row r="5" spans="1:13" ht="17.25" customHeight="1">
      <c r="D5" s="341"/>
      <c r="I5" s="342"/>
      <c r="J5" s="342"/>
      <c r="K5" s="342"/>
      <c r="L5" s="342"/>
      <c r="M5" s="342" t="s">
        <v>612</v>
      </c>
    </row>
    <row r="6" spans="1:13" ht="17.25" customHeight="1" thickBot="1">
      <c r="A6" s="827"/>
      <c r="B6" s="827"/>
      <c r="C6" s="828" t="s">
        <v>24</v>
      </c>
      <c r="D6" s="828" t="s">
        <v>23</v>
      </c>
      <c r="E6" s="828" t="s">
        <v>22</v>
      </c>
      <c r="F6" s="828" t="s">
        <v>21</v>
      </c>
      <c r="G6" s="828" t="s">
        <v>15</v>
      </c>
      <c r="H6" s="828" t="s">
        <v>184</v>
      </c>
      <c r="I6" s="829" t="s">
        <v>560</v>
      </c>
      <c r="J6" s="829" t="s">
        <v>597</v>
      </c>
      <c r="K6" s="830" t="s">
        <v>625</v>
      </c>
      <c r="L6" s="830" t="s">
        <v>645</v>
      </c>
      <c r="M6" s="831" t="s">
        <v>686</v>
      </c>
    </row>
    <row r="7" spans="1:13" ht="17.25" customHeight="1">
      <c r="A7" s="824" t="s">
        <v>6</v>
      </c>
      <c r="B7" s="824" t="s">
        <v>515</v>
      </c>
      <c r="C7" s="410">
        <v>2086097</v>
      </c>
      <c r="D7" s="410">
        <v>2371238</v>
      </c>
      <c r="E7" s="410">
        <v>2665946</v>
      </c>
      <c r="F7" s="410">
        <v>3021007</v>
      </c>
      <c r="G7" s="410">
        <v>3257805</v>
      </c>
      <c r="H7" s="410">
        <v>3555885</v>
      </c>
      <c r="I7" s="410">
        <v>4035059</v>
      </c>
      <c r="J7" s="410">
        <v>4334037</v>
      </c>
      <c r="K7" s="825">
        <v>4627388</v>
      </c>
      <c r="L7" s="825">
        <v>5053052</v>
      </c>
      <c r="M7" s="826">
        <v>5521662</v>
      </c>
    </row>
    <row r="8" spans="1:13" ht="17.25" customHeight="1">
      <c r="A8" s="379" t="s">
        <v>175</v>
      </c>
      <c r="B8" s="772" t="s">
        <v>516</v>
      </c>
      <c r="C8" s="773">
        <v>0.315</v>
      </c>
      <c r="D8" s="773">
        <v>0.309</v>
      </c>
      <c r="E8" s="773">
        <v>0.37</v>
      </c>
      <c r="F8" s="773">
        <v>0.36599999999999999</v>
      </c>
      <c r="G8" s="773">
        <v>0.35899999999999999</v>
      </c>
      <c r="H8" s="773">
        <v>0.36799999999999999</v>
      </c>
      <c r="I8" s="773">
        <v>0.36499999999999999</v>
      </c>
      <c r="J8" s="773">
        <v>0.36799999999999999</v>
      </c>
      <c r="K8" s="774">
        <v>0.373</v>
      </c>
      <c r="L8" s="774">
        <v>0.36299999999999999</v>
      </c>
      <c r="M8" s="775">
        <v>0.36599999999999999</v>
      </c>
    </row>
    <row r="9" spans="1:13" ht="38.25" customHeight="1" thickBot="1">
      <c r="A9" s="380" t="s">
        <v>594</v>
      </c>
      <c r="B9" s="780" t="s">
        <v>517</v>
      </c>
      <c r="C9" s="781">
        <v>383625</v>
      </c>
      <c r="D9" s="781">
        <v>374788</v>
      </c>
      <c r="E9" s="781">
        <v>393568</v>
      </c>
      <c r="F9" s="781">
        <v>563530</v>
      </c>
      <c r="G9" s="781">
        <v>491964</v>
      </c>
      <c r="H9" s="781">
        <v>640671</v>
      </c>
      <c r="I9" s="781">
        <v>780574</v>
      </c>
      <c r="J9" s="781">
        <v>778546</v>
      </c>
      <c r="K9" s="782">
        <v>1043478</v>
      </c>
      <c r="L9" s="782">
        <v>1274886</v>
      </c>
      <c r="M9" s="783">
        <v>1425407</v>
      </c>
    </row>
    <row r="10" spans="1:13" ht="17.25" customHeight="1">
      <c r="A10" s="784" t="s">
        <v>731</v>
      </c>
      <c r="B10" s="784" t="s">
        <v>700</v>
      </c>
      <c r="C10" s="785">
        <v>0.58399999999999996</v>
      </c>
      <c r="D10" s="785">
        <v>0.51100000000000001</v>
      </c>
      <c r="E10" s="785">
        <v>0.39900000000000002</v>
      </c>
      <c r="F10" s="785">
        <v>0.51</v>
      </c>
      <c r="G10" s="785">
        <v>0.42</v>
      </c>
      <c r="H10" s="785">
        <v>0.49</v>
      </c>
      <c r="I10" s="786">
        <v>0.52929999999999999</v>
      </c>
      <c r="J10" s="786">
        <v>0.48799999999999999</v>
      </c>
      <c r="K10" s="786">
        <v>0.60399999999999998</v>
      </c>
      <c r="L10" s="786">
        <v>0.69499999999999995</v>
      </c>
      <c r="M10" s="787">
        <v>0.70599999999999996</v>
      </c>
    </row>
    <row r="11" spans="1:13" ht="38.25" customHeight="1">
      <c r="A11" s="772" t="s">
        <v>702</v>
      </c>
      <c r="B11" s="898" t="s">
        <v>749</v>
      </c>
      <c r="C11" s="886" t="s">
        <v>569</v>
      </c>
      <c r="D11" s="886" t="s">
        <v>733</v>
      </c>
      <c r="E11" s="886" t="s">
        <v>733</v>
      </c>
      <c r="F11" s="886" t="s">
        <v>733</v>
      </c>
      <c r="G11" s="886" t="s">
        <v>733</v>
      </c>
      <c r="H11" s="886" t="s">
        <v>733</v>
      </c>
      <c r="I11" s="887" t="s">
        <v>733</v>
      </c>
      <c r="J11" s="887" t="s">
        <v>733</v>
      </c>
      <c r="K11" s="774">
        <v>0.53700000000000003</v>
      </c>
      <c r="L11" s="774">
        <v>0.58699999999999997</v>
      </c>
      <c r="M11" s="775">
        <v>0.60599999999999998</v>
      </c>
    </row>
    <row r="12" spans="1:13" ht="17.25" customHeight="1" thickBot="1">
      <c r="A12" s="788" t="s">
        <v>29</v>
      </c>
      <c r="B12" s="788" t="s">
        <v>701</v>
      </c>
      <c r="C12" s="789">
        <v>0.20200000000000001</v>
      </c>
      <c r="D12" s="789">
        <v>0.17199999999999999</v>
      </c>
      <c r="E12" s="789">
        <v>0.184</v>
      </c>
      <c r="F12" s="789">
        <v>0.29399999999999998</v>
      </c>
      <c r="G12" s="789">
        <v>0.25600000000000001</v>
      </c>
      <c r="H12" s="789">
        <v>0.32400000000000001</v>
      </c>
      <c r="I12" s="789">
        <v>0.30499999999999999</v>
      </c>
      <c r="J12" s="789">
        <v>0.312</v>
      </c>
      <c r="K12" s="790">
        <v>0.441</v>
      </c>
      <c r="L12" s="790">
        <v>0.46300000000000002</v>
      </c>
      <c r="M12" s="791">
        <v>0.53800000000000003</v>
      </c>
    </row>
    <row r="13" spans="1:13" ht="17.25" customHeight="1">
      <c r="A13" s="792" t="s">
        <v>730</v>
      </c>
      <c r="B13" s="792" t="s">
        <v>725</v>
      </c>
      <c r="C13" s="793">
        <v>1.337</v>
      </c>
      <c r="D13" s="793">
        <v>1.3680000000000001</v>
      </c>
      <c r="E13" s="793">
        <v>1.272</v>
      </c>
      <c r="F13" s="793">
        <v>1.387</v>
      </c>
      <c r="G13" s="793">
        <v>1.365</v>
      </c>
      <c r="H13" s="793">
        <v>1.375</v>
      </c>
      <c r="I13" s="794">
        <v>1.444</v>
      </c>
      <c r="J13" s="794">
        <v>1.37</v>
      </c>
      <c r="K13" s="795">
        <v>1.6220000000000001</v>
      </c>
      <c r="L13" s="795">
        <v>1.8440000000000001</v>
      </c>
      <c r="M13" s="796">
        <v>1.8640000000000001</v>
      </c>
    </row>
    <row r="14" spans="1:13" ht="17.25" customHeight="1">
      <c r="A14" s="360" t="s">
        <v>28</v>
      </c>
      <c r="B14" s="360" t="s">
        <v>518</v>
      </c>
      <c r="C14" s="776">
        <v>1.889</v>
      </c>
      <c r="D14" s="776">
        <v>1.8939999999999999</v>
      </c>
      <c r="E14" s="776">
        <v>1.6120000000000001</v>
      </c>
      <c r="F14" s="776">
        <v>1.583</v>
      </c>
      <c r="G14" s="776">
        <v>1.6479999999999999</v>
      </c>
      <c r="H14" s="776">
        <v>1.6439999999999999</v>
      </c>
      <c r="I14" s="777">
        <v>1.5629999999999999</v>
      </c>
      <c r="J14" s="777">
        <v>1.512</v>
      </c>
      <c r="K14" s="778">
        <v>1.4610000000000001</v>
      </c>
      <c r="L14" s="778">
        <v>1.4710000000000001</v>
      </c>
      <c r="M14" s="779">
        <v>1.4</v>
      </c>
    </row>
    <row r="15" spans="1:13" ht="20.25" customHeight="1">
      <c r="D15" s="341"/>
      <c r="I15" s="341"/>
      <c r="J15" s="341"/>
      <c r="K15" s="341"/>
      <c r="L15" s="341"/>
      <c r="M15" s="341"/>
    </row>
    <row r="16" spans="1:13" ht="23.25" customHeight="1" thickBot="1">
      <c r="A16" s="337" t="s">
        <v>519</v>
      </c>
      <c r="B16" s="338"/>
      <c r="C16" s="339"/>
      <c r="D16" s="340"/>
      <c r="E16" s="339"/>
      <c r="F16" s="339"/>
      <c r="G16" s="339"/>
      <c r="H16" s="339"/>
      <c r="I16" s="340"/>
      <c r="J16" s="340"/>
      <c r="K16" s="340"/>
      <c r="L16" s="340"/>
      <c r="M16" s="340"/>
    </row>
    <row r="17" spans="1:13" ht="17.25" customHeight="1">
      <c r="D17" s="341"/>
      <c r="I17" s="342"/>
      <c r="J17" s="342"/>
      <c r="K17" s="342"/>
      <c r="L17" s="342"/>
      <c r="M17" s="342"/>
    </row>
    <row r="18" spans="1:13" ht="17.25" customHeight="1" thickBot="1">
      <c r="A18" s="827"/>
      <c r="B18" s="827"/>
      <c r="C18" s="828" t="s">
        <v>24</v>
      </c>
      <c r="D18" s="828" t="s">
        <v>23</v>
      </c>
      <c r="E18" s="828" t="s">
        <v>22</v>
      </c>
      <c r="F18" s="828" t="s">
        <v>21</v>
      </c>
      <c r="G18" s="828" t="s">
        <v>15</v>
      </c>
      <c r="H18" s="828" t="s">
        <v>184</v>
      </c>
      <c r="I18" s="829" t="s">
        <v>563</v>
      </c>
      <c r="J18" s="829" t="s">
        <v>597</v>
      </c>
      <c r="K18" s="830" t="s">
        <v>625</v>
      </c>
      <c r="L18" s="830" t="s">
        <v>645</v>
      </c>
      <c r="M18" s="831" t="s">
        <v>686</v>
      </c>
    </row>
    <row r="19" spans="1:13" ht="17.25" customHeight="1">
      <c r="A19" s="351" t="s">
        <v>652</v>
      </c>
      <c r="B19" s="351" t="s">
        <v>520</v>
      </c>
      <c r="C19" s="832">
        <v>57.36</v>
      </c>
      <c r="D19" s="832">
        <v>114.52</v>
      </c>
      <c r="E19" s="832">
        <v>161.08000000000001</v>
      </c>
      <c r="F19" s="832">
        <v>177.74</v>
      </c>
      <c r="G19" s="832">
        <v>156.4</v>
      </c>
      <c r="H19" s="832">
        <v>304.14</v>
      </c>
      <c r="I19" s="832">
        <v>355.87</v>
      </c>
      <c r="J19" s="832">
        <v>357.29</v>
      </c>
      <c r="K19" s="833">
        <v>351.84</v>
      </c>
      <c r="L19" s="833">
        <v>297.18</v>
      </c>
      <c r="M19" s="834">
        <v>343.82</v>
      </c>
    </row>
    <row r="20" spans="1:13" ht="17.25" customHeight="1">
      <c r="A20" s="383" t="s">
        <v>30</v>
      </c>
      <c r="B20" s="383" t="s">
        <v>521</v>
      </c>
      <c r="C20" s="506">
        <v>1135.46</v>
      </c>
      <c r="D20" s="506">
        <v>1267.77</v>
      </c>
      <c r="E20" s="506">
        <v>1496.72</v>
      </c>
      <c r="F20" s="506">
        <v>1678.24</v>
      </c>
      <c r="G20" s="506">
        <v>1762.97</v>
      </c>
      <c r="H20" s="506">
        <v>1971.66</v>
      </c>
      <c r="I20" s="506">
        <v>2218.17</v>
      </c>
      <c r="J20" s="506">
        <v>2404.3200000000002</v>
      </c>
      <c r="K20" s="592">
        <v>2600.8200000000002</v>
      </c>
      <c r="L20" s="592">
        <v>2805.09</v>
      </c>
      <c r="M20" s="507">
        <v>3081.07</v>
      </c>
    </row>
    <row r="21" spans="1:13" ht="17.25" customHeight="1">
      <c r="A21" s="383" t="s">
        <v>350</v>
      </c>
      <c r="B21" s="383" t="s">
        <v>522</v>
      </c>
      <c r="C21" s="382">
        <v>25</v>
      </c>
      <c r="D21" s="382">
        <v>35</v>
      </c>
      <c r="E21" s="382">
        <v>50</v>
      </c>
      <c r="F21" s="382">
        <v>60</v>
      </c>
      <c r="G21" s="382">
        <v>80</v>
      </c>
      <c r="H21" s="382">
        <v>92</v>
      </c>
      <c r="I21" s="382">
        <v>107</v>
      </c>
      <c r="J21" s="382">
        <v>114</v>
      </c>
      <c r="K21" s="593">
        <v>115</v>
      </c>
      <c r="L21" s="593">
        <v>116</v>
      </c>
      <c r="M21" s="384">
        <v>126</v>
      </c>
    </row>
    <row r="22" spans="1:13" ht="17.25" customHeight="1">
      <c r="A22" s="383" t="s">
        <v>31</v>
      </c>
      <c r="B22" s="383" t="s">
        <v>523</v>
      </c>
      <c r="C22" s="385">
        <v>0.436</v>
      </c>
      <c r="D22" s="385">
        <v>0.30599999999999999</v>
      </c>
      <c r="E22" s="385">
        <v>0.31</v>
      </c>
      <c r="F22" s="385">
        <v>0.33800000000000002</v>
      </c>
      <c r="G22" s="385">
        <v>0.51200000000000001</v>
      </c>
      <c r="H22" s="385">
        <v>0.30199999999999999</v>
      </c>
      <c r="I22" s="385">
        <v>0.30099999999999999</v>
      </c>
      <c r="J22" s="385">
        <v>0.31900000000000001</v>
      </c>
      <c r="K22" s="594">
        <v>0.32700000000000001</v>
      </c>
      <c r="L22" s="594">
        <v>0.39</v>
      </c>
      <c r="M22" s="386">
        <v>0.36599999999999999</v>
      </c>
    </row>
    <row r="23" spans="1:13" ht="25.5" customHeight="1">
      <c r="A23" s="100" t="s">
        <v>653</v>
      </c>
      <c r="B23" s="100" t="s">
        <v>524</v>
      </c>
      <c r="C23" s="263">
        <v>19.07</v>
      </c>
      <c r="D23" s="263">
        <v>15.89</v>
      </c>
      <c r="E23" s="263">
        <v>10.87</v>
      </c>
      <c r="F23" s="263">
        <v>13.34</v>
      </c>
      <c r="G23" s="263">
        <v>20.239999999999998</v>
      </c>
      <c r="H23" s="263">
        <v>10.51</v>
      </c>
      <c r="I23" s="263">
        <v>11.52</v>
      </c>
      <c r="J23" s="263">
        <v>9.85</v>
      </c>
      <c r="K23" s="595">
        <v>7.61</v>
      </c>
      <c r="L23" s="595">
        <v>10.91</v>
      </c>
      <c r="M23" s="387">
        <v>9.31</v>
      </c>
    </row>
    <row r="24" spans="1:13" ht="25.5" customHeight="1">
      <c r="A24" s="100" t="s">
        <v>655</v>
      </c>
      <c r="B24" s="100" t="s">
        <v>525</v>
      </c>
      <c r="C24" s="262">
        <v>0.96</v>
      </c>
      <c r="D24" s="262">
        <v>1.44</v>
      </c>
      <c r="E24" s="263">
        <v>1.17</v>
      </c>
      <c r="F24" s="263">
        <v>1.41</v>
      </c>
      <c r="G24" s="263">
        <v>1.8</v>
      </c>
      <c r="H24" s="263">
        <v>1.62</v>
      </c>
      <c r="I24" s="263">
        <v>1.85</v>
      </c>
      <c r="J24" s="263">
        <v>1.46</v>
      </c>
      <c r="K24" s="595">
        <v>1.03</v>
      </c>
      <c r="L24" s="595">
        <v>1.1599999999999999</v>
      </c>
      <c r="M24" s="387">
        <v>1.04</v>
      </c>
    </row>
    <row r="25" spans="1:13" ht="19.5" customHeight="1"/>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1" orientation="portrait" r:id="rId1"/>
  <headerFooter alignWithMargins="0">
    <oddFooter xml:space="preserve">&amp;R&amp;"Myriad Web,標準"&amp;6Daiwa House Industry  Financial Factbook
Fiscal Year Ended March 31, 2022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X19"/>
  <sheetViews>
    <sheetView showGridLines="0" view="pageBreakPreview" zoomScaleNormal="55" zoomScaleSheetLayoutView="100" workbookViewId="0"/>
  </sheetViews>
  <sheetFormatPr defaultColWidth="8" defaultRowHeight="14.15" customHeight="1"/>
  <cols>
    <col min="1" max="1" width="17.453125" style="17" customWidth="1"/>
    <col min="2" max="2" width="11.26953125" style="17" customWidth="1"/>
    <col min="3" max="3" width="9.6328125" style="17" customWidth="1"/>
    <col min="4" max="4" width="9.6328125" style="11" customWidth="1"/>
    <col min="5" max="8" width="9.6328125" style="17" customWidth="1"/>
    <col min="9" max="10" width="9.6328125" style="11" customWidth="1"/>
    <col min="11" max="13" width="9.6328125" style="17" customWidth="1"/>
    <col min="14" max="14" width="2.453125" style="143" customWidth="1"/>
    <col min="15" max="15" width="7.6328125" style="5" customWidth="1"/>
    <col min="16" max="16" width="1.26953125" style="17" customWidth="1"/>
    <col min="17" max="17" width="7.453125" style="143" customWidth="1"/>
    <col min="18" max="18" width="21.6328125" style="16" bestFit="1" customWidth="1"/>
    <col min="19" max="19" width="23.36328125" style="17" bestFit="1" customWidth="1"/>
    <col min="20" max="20" width="8.6328125" style="17" customWidth="1"/>
    <col min="21" max="23" width="9.36328125" style="17" bestFit="1" customWidth="1"/>
    <col min="24" max="24" width="10.26953125" style="17" bestFit="1" customWidth="1"/>
    <col min="25" max="25" width="8.90625" style="17" customWidth="1"/>
    <col min="26" max="16384" width="8" style="17"/>
  </cols>
  <sheetData>
    <row r="1" spans="1:24" ht="16.5" customHeight="1">
      <c r="A1" s="131"/>
      <c r="B1" s="131"/>
      <c r="C1" s="79"/>
      <c r="D1" s="80"/>
      <c r="E1" s="79"/>
      <c r="F1" s="79"/>
      <c r="G1" s="79"/>
      <c r="H1" s="79"/>
      <c r="I1" s="80"/>
      <c r="J1" s="80"/>
      <c r="K1" s="132"/>
      <c r="L1" s="132"/>
      <c r="M1" s="132"/>
      <c r="N1" s="519" t="s">
        <v>687</v>
      </c>
      <c r="O1" s="132"/>
      <c r="P1" s="133"/>
      <c r="Q1" s="133"/>
      <c r="R1" s="17"/>
      <c r="S1" s="1"/>
    </row>
    <row r="2" spans="1:24" ht="23.25" customHeight="1">
      <c r="A2" s="134" t="s">
        <v>470</v>
      </c>
      <c r="B2" s="135"/>
      <c r="N2" s="17"/>
      <c r="Q2" s="5"/>
      <c r="R2" s="17"/>
      <c r="S2" s="1"/>
    </row>
    <row r="3" spans="1:24" ht="11.25" customHeight="1">
      <c r="N3" s="17"/>
      <c r="O3" s="17"/>
      <c r="Q3" s="17"/>
      <c r="T3" s="16"/>
      <c r="V3" s="5"/>
      <c r="X3" s="1"/>
    </row>
    <row r="4" spans="1:24" ht="23.25" customHeight="1" thickBot="1">
      <c r="A4" s="137" t="s">
        <v>613</v>
      </c>
      <c r="B4" s="138"/>
      <c r="C4" s="139"/>
      <c r="D4" s="20"/>
      <c r="E4" s="139"/>
      <c r="F4" s="139"/>
      <c r="G4" s="139"/>
      <c r="H4" s="139"/>
      <c r="I4" s="20"/>
      <c r="J4" s="20"/>
      <c r="K4" s="139"/>
      <c r="L4" s="139"/>
      <c r="M4" s="139"/>
      <c r="N4" s="139"/>
      <c r="O4" s="17"/>
      <c r="Q4" s="17"/>
      <c r="R4" s="17"/>
    </row>
    <row r="5" spans="1:24" ht="17.25" customHeight="1">
      <c r="D5" s="12"/>
      <c r="I5" s="19"/>
      <c r="J5" s="19"/>
      <c r="K5" s="19"/>
      <c r="L5" s="19"/>
      <c r="M5" s="19" t="s">
        <v>40</v>
      </c>
      <c r="N5" s="126"/>
      <c r="O5" s="17"/>
      <c r="Q5" s="17"/>
      <c r="R5" s="17"/>
    </row>
    <row r="6" spans="1:24" ht="24" customHeight="1" thickBot="1">
      <c r="A6" s="809"/>
      <c r="B6" s="809"/>
      <c r="C6" s="810" t="s">
        <v>24</v>
      </c>
      <c r="D6" s="810" t="s">
        <v>23</v>
      </c>
      <c r="E6" s="810" t="s">
        <v>22</v>
      </c>
      <c r="F6" s="810" t="s">
        <v>21</v>
      </c>
      <c r="G6" s="810" t="s">
        <v>15</v>
      </c>
      <c r="H6" s="810" t="s">
        <v>184</v>
      </c>
      <c r="I6" s="811" t="s">
        <v>564</v>
      </c>
      <c r="J6" s="811" t="s">
        <v>597</v>
      </c>
      <c r="K6" s="812" t="s">
        <v>625</v>
      </c>
      <c r="L6" s="812" t="s">
        <v>645</v>
      </c>
      <c r="M6" s="813" t="s">
        <v>686</v>
      </c>
      <c r="N6" s="206"/>
      <c r="O6" s="17"/>
      <c r="Q6" s="17"/>
      <c r="R6" s="17"/>
    </row>
    <row r="7" spans="1:24" ht="17.25" customHeight="1">
      <c r="A7" s="22" t="s">
        <v>359</v>
      </c>
      <c r="B7" s="22" t="s">
        <v>196</v>
      </c>
      <c r="C7" s="51">
        <v>3363</v>
      </c>
      <c r="D7" s="51">
        <v>3511</v>
      </c>
      <c r="E7" s="51">
        <v>3944</v>
      </c>
      <c r="F7" s="51">
        <v>3753</v>
      </c>
      <c r="G7" s="51">
        <v>3783</v>
      </c>
      <c r="H7" s="51">
        <v>3903</v>
      </c>
      <c r="I7" s="51">
        <v>3853</v>
      </c>
      <c r="J7" s="51">
        <v>3838</v>
      </c>
      <c r="K7" s="563">
        <v>4978</v>
      </c>
      <c r="L7" s="563">
        <v>5161</v>
      </c>
      <c r="M7" s="52">
        <v>6268</v>
      </c>
      <c r="N7" s="8"/>
      <c r="O7" s="17"/>
      <c r="Q7" s="17"/>
      <c r="R7" s="17"/>
    </row>
    <row r="8" spans="1:24" ht="17.25" customHeight="1">
      <c r="A8" s="14" t="s">
        <v>355</v>
      </c>
      <c r="B8" s="14" t="s">
        <v>198</v>
      </c>
      <c r="C8" s="63">
        <v>5267</v>
      </c>
      <c r="D8" s="63">
        <v>5925</v>
      </c>
      <c r="E8" s="63">
        <v>6887</v>
      </c>
      <c r="F8" s="63">
        <v>7729</v>
      </c>
      <c r="G8" s="63">
        <v>8801</v>
      </c>
      <c r="H8" s="63">
        <v>9772</v>
      </c>
      <c r="I8" s="63">
        <v>10308</v>
      </c>
      <c r="J8" s="63">
        <v>10613</v>
      </c>
      <c r="K8" s="511">
        <v>10059</v>
      </c>
      <c r="L8" s="511">
        <v>9827</v>
      </c>
      <c r="M8" s="64">
        <v>10291</v>
      </c>
      <c r="N8" s="8"/>
      <c r="O8" s="17"/>
      <c r="Q8" s="17"/>
      <c r="R8" s="17"/>
    </row>
    <row r="9" spans="1:24" ht="17.25" customHeight="1">
      <c r="A9" s="14" t="s">
        <v>356</v>
      </c>
      <c r="B9" s="14" t="s">
        <v>261</v>
      </c>
      <c r="C9" s="63">
        <v>1288</v>
      </c>
      <c r="D9" s="63">
        <v>1567</v>
      </c>
      <c r="E9" s="63">
        <v>2427</v>
      </c>
      <c r="F9" s="63">
        <v>2313</v>
      </c>
      <c r="G9" s="63">
        <v>2793</v>
      </c>
      <c r="H9" s="63">
        <v>2628</v>
      </c>
      <c r="I9" s="63">
        <v>2850</v>
      </c>
      <c r="J9" s="63">
        <v>2805</v>
      </c>
      <c r="K9" s="511">
        <v>3727</v>
      </c>
      <c r="L9" s="511">
        <v>3397</v>
      </c>
      <c r="M9" s="64">
        <v>3798</v>
      </c>
      <c r="N9" s="8"/>
      <c r="O9" s="17"/>
      <c r="Q9" s="17"/>
      <c r="R9" s="17"/>
    </row>
    <row r="10" spans="1:24" ht="17.25" customHeight="1">
      <c r="A10" s="14" t="s">
        <v>628</v>
      </c>
      <c r="B10" s="14" t="s">
        <v>262</v>
      </c>
      <c r="C10" s="63">
        <v>681</v>
      </c>
      <c r="D10" s="63">
        <v>764</v>
      </c>
      <c r="E10" s="63">
        <v>867</v>
      </c>
      <c r="F10" s="63">
        <v>916</v>
      </c>
      <c r="G10" s="63">
        <v>955</v>
      </c>
      <c r="H10" s="63">
        <v>1055</v>
      </c>
      <c r="I10" s="63">
        <v>1121</v>
      </c>
      <c r="J10" s="63">
        <v>1145</v>
      </c>
      <c r="K10" s="511">
        <v>1456</v>
      </c>
      <c r="L10" s="511">
        <v>1247</v>
      </c>
      <c r="M10" s="64">
        <v>1269</v>
      </c>
      <c r="N10" s="8"/>
      <c r="O10" s="17"/>
      <c r="Q10" s="17"/>
      <c r="R10" s="17"/>
    </row>
    <row r="11" spans="1:24" ht="17.25" customHeight="1">
      <c r="A11" s="14" t="s">
        <v>360</v>
      </c>
      <c r="B11" s="14" t="s">
        <v>263</v>
      </c>
      <c r="C11" s="63">
        <v>3069</v>
      </c>
      <c r="D11" s="63">
        <v>3472</v>
      </c>
      <c r="E11" s="63">
        <v>4219</v>
      </c>
      <c r="F11" s="63">
        <v>4562</v>
      </c>
      <c r="G11" s="63">
        <v>4955</v>
      </c>
      <c r="H11" s="63">
        <v>5697</v>
      </c>
      <c r="I11" s="63">
        <v>6208</v>
      </c>
      <c r="J11" s="63">
        <v>6939</v>
      </c>
      <c r="K11" s="511">
        <v>8067</v>
      </c>
      <c r="L11" s="511">
        <v>8083</v>
      </c>
      <c r="M11" s="64">
        <v>7969</v>
      </c>
      <c r="N11" s="8"/>
      <c r="O11" s="17"/>
      <c r="Q11" s="17"/>
      <c r="R11" s="17"/>
    </row>
    <row r="12" spans="1:24" ht="29.25" customHeight="1">
      <c r="A12" s="14" t="s">
        <v>357</v>
      </c>
      <c r="B12" s="14" t="s">
        <v>264</v>
      </c>
      <c r="C12" s="63">
        <v>2570</v>
      </c>
      <c r="D12" s="63">
        <v>2514</v>
      </c>
      <c r="E12" s="63">
        <v>5921</v>
      </c>
      <c r="F12" s="63">
        <v>5815</v>
      </c>
      <c r="G12" s="63">
        <v>7363</v>
      </c>
      <c r="H12" s="63">
        <v>8284</v>
      </c>
      <c r="I12" s="63">
        <v>8502</v>
      </c>
      <c r="J12" s="63">
        <v>10223</v>
      </c>
      <c r="K12" s="511">
        <v>11523</v>
      </c>
      <c r="L12" s="511">
        <v>9899</v>
      </c>
      <c r="M12" s="64">
        <v>11396</v>
      </c>
      <c r="N12" s="8"/>
      <c r="O12" s="17"/>
      <c r="Q12" s="17"/>
      <c r="R12" s="17"/>
    </row>
    <row r="13" spans="1:24" ht="17.25" customHeight="1">
      <c r="A13" s="14" t="s">
        <v>354</v>
      </c>
      <c r="B13" s="14" t="s">
        <v>265</v>
      </c>
      <c r="C13" s="63">
        <v>3129</v>
      </c>
      <c r="D13" s="63">
        <v>3353</v>
      </c>
      <c r="E13" s="63">
        <v>3939</v>
      </c>
      <c r="F13" s="63">
        <v>4265</v>
      </c>
      <c r="G13" s="63">
        <v>4588</v>
      </c>
      <c r="H13" s="63">
        <v>5135</v>
      </c>
      <c r="I13" s="63">
        <v>6371</v>
      </c>
      <c r="J13" s="63">
        <v>7161</v>
      </c>
      <c r="K13" s="511">
        <v>5300</v>
      </c>
      <c r="L13" s="511">
        <v>5073</v>
      </c>
      <c r="M13" s="64">
        <v>5018</v>
      </c>
      <c r="N13" s="8"/>
      <c r="O13" s="17"/>
      <c r="Q13" s="17"/>
      <c r="R13" s="17"/>
    </row>
    <row r="14" spans="1:24" ht="17.25" customHeight="1">
      <c r="A14" s="14" t="s">
        <v>38</v>
      </c>
      <c r="B14" s="14" t="s">
        <v>266</v>
      </c>
      <c r="C14" s="201">
        <v>-881</v>
      </c>
      <c r="D14" s="201">
        <v>-1030</v>
      </c>
      <c r="E14" s="201">
        <v>-1205</v>
      </c>
      <c r="F14" s="201">
        <v>-1248</v>
      </c>
      <c r="G14" s="201">
        <v>-1311</v>
      </c>
      <c r="H14" s="201">
        <v>-1349</v>
      </c>
      <c r="I14" s="201">
        <v>-1256</v>
      </c>
      <c r="J14" s="201">
        <v>-1293</v>
      </c>
      <c r="K14" s="306">
        <v>-1311</v>
      </c>
      <c r="L14" s="306">
        <v>-1423</v>
      </c>
      <c r="M14" s="202">
        <v>-1617</v>
      </c>
      <c r="N14" s="207"/>
      <c r="O14" s="700"/>
      <c r="Q14" s="17"/>
      <c r="R14" s="17"/>
    </row>
    <row r="15" spans="1:24" ht="17.25" customHeight="1">
      <c r="A15" s="14" t="s">
        <v>1</v>
      </c>
      <c r="B15" s="14" t="s">
        <v>267</v>
      </c>
      <c r="C15" s="63">
        <v>18487</v>
      </c>
      <c r="D15" s="63">
        <v>20079</v>
      </c>
      <c r="E15" s="63">
        <v>27003</v>
      </c>
      <c r="F15" s="63">
        <v>28107</v>
      </c>
      <c r="G15" s="63">
        <v>31929</v>
      </c>
      <c r="H15" s="63">
        <v>35129</v>
      </c>
      <c r="I15" s="63">
        <v>37959</v>
      </c>
      <c r="J15" s="63">
        <v>41435</v>
      </c>
      <c r="K15" s="511">
        <v>43802</v>
      </c>
      <c r="L15" s="511">
        <v>41267</v>
      </c>
      <c r="M15" s="64">
        <v>44395</v>
      </c>
      <c r="N15" s="8"/>
      <c r="O15" s="149"/>
      <c r="Q15" s="17"/>
      <c r="R15" s="17"/>
    </row>
    <row r="16" spans="1:24" ht="19.5" customHeight="1">
      <c r="A16" s="500"/>
      <c r="D16" s="12"/>
      <c r="I16" s="12"/>
      <c r="J16" s="12"/>
      <c r="O16" s="17"/>
      <c r="Q16" s="17"/>
      <c r="R16" s="17"/>
    </row>
    <row r="17" spans="1:18" ht="21.75" customHeight="1">
      <c r="A17" s="922" t="s">
        <v>755</v>
      </c>
      <c r="B17" s="922"/>
      <c r="C17" s="922"/>
      <c r="D17" s="922"/>
      <c r="E17" s="922"/>
      <c r="F17" s="922"/>
      <c r="G17" s="922"/>
      <c r="H17" s="922"/>
      <c r="I17" s="922"/>
      <c r="J17" s="922"/>
      <c r="K17" s="922"/>
      <c r="L17" s="922"/>
      <c r="M17" s="922"/>
      <c r="O17" s="17"/>
      <c r="Q17" s="17"/>
      <c r="R17" s="17"/>
    </row>
    <row r="18" spans="1:18" ht="21.75" customHeight="1">
      <c r="A18" s="922"/>
      <c r="B18" s="922"/>
      <c r="C18" s="922"/>
      <c r="D18" s="922"/>
      <c r="E18" s="922"/>
      <c r="F18" s="922"/>
      <c r="G18" s="922"/>
      <c r="H18" s="922"/>
      <c r="I18" s="922"/>
      <c r="J18" s="922"/>
      <c r="K18" s="922"/>
      <c r="L18" s="922"/>
      <c r="M18" s="922"/>
      <c r="O18" s="17"/>
      <c r="Q18" s="17"/>
      <c r="R18" s="17"/>
    </row>
    <row r="19" spans="1:18" ht="21.75" customHeight="1">
      <c r="A19" s="922"/>
      <c r="B19" s="922"/>
      <c r="C19" s="922"/>
      <c r="D19" s="922"/>
      <c r="E19" s="922"/>
      <c r="F19" s="922"/>
      <c r="G19" s="922"/>
      <c r="H19" s="922"/>
      <c r="I19" s="922"/>
      <c r="J19" s="922"/>
      <c r="K19" s="922"/>
      <c r="L19" s="922"/>
      <c r="M19" s="922"/>
      <c r="O19" s="17"/>
      <c r="Q19" s="17"/>
      <c r="R19" s="17"/>
    </row>
  </sheetData>
  <sheetProtection password="F03D" sheet="1" objects="1" scenarios="1"/>
  <mergeCells count="1">
    <mergeCell ref="A17:M19"/>
  </mergeCells>
  <phoneticPr fontId="25"/>
  <printOptions horizontalCentered="1"/>
  <pageMargins left="0.59055118110236227" right="0.39370078740157483" top="0.31496062992125984" bottom="0.51181102362204722" header="0.19685039370078741" footer="0.19685039370078741"/>
  <pageSetup paperSize="9" scale="69" orientation="portrait" r:id="rId1"/>
  <headerFooter alignWithMargins="0">
    <oddFooter xml:space="preserve">&amp;R&amp;"Myriad Web,標準"&amp;6Daiwa House Industry  Financial Factbook
Fiscal Year Ended March 31, 2022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P30"/>
  <sheetViews>
    <sheetView showGridLines="0" view="pageBreakPreview" zoomScaleNormal="70" zoomScaleSheetLayoutView="100" workbookViewId="0"/>
  </sheetViews>
  <sheetFormatPr defaultColWidth="8" defaultRowHeight="14.15" customHeight="1"/>
  <cols>
    <col min="1" max="1" width="17.453125" style="17" customWidth="1"/>
    <col min="2" max="2" width="11.26953125" style="17" customWidth="1"/>
    <col min="3" max="3" width="9.6328125" style="17" customWidth="1"/>
    <col min="4" max="4" width="9.6328125" style="11" customWidth="1"/>
    <col min="5" max="8" width="9.6328125" style="17" customWidth="1"/>
    <col min="9" max="12" width="9.6328125" style="11" customWidth="1"/>
    <col min="13" max="13" width="10.6328125" style="17" customWidth="1"/>
    <col min="14" max="14" width="4.36328125" style="5" customWidth="1"/>
    <col min="15" max="15" width="21.6328125" style="16" bestFit="1" customWidth="1"/>
    <col min="16" max="16" width="23.36328125" style="17" bestFit="1" customWidth="1"/>
    <col min="17" max="17" width="8.6328125" style="17" customWidth="1"/>
    <col min="18" max="20" width="9.36328125" style="17" bestFit="1" customWidth="1"/>
    <col min="21" max="21" width="10.26953125" style="17" bestFit="1" customWidth="1"/>
    <col min="22" max="22" width="8.90625" style="17" customWidth="1"/>
    <col min="23" max="16384" width="8" style="17"/>
  </cols>
  <sheetData>
    <row r="1" spans="1:16" ht="16.5" customHeight="1">
      <c r="A1" s="131"/>
      <c r="B1" s="131"/>
      <c r="C1" s="79"/>
      <c r="D1" s="80"/>
      <c r="E1" s="79"/>
      <c r="F1" s="79"/>
      <c r="G1" s="79"/>
      <c r="H1" s="79"/>
      <c r="I1" s="80"/>
      <c r="J1" s="80"/>
      <c r="K1" s="80"/>
      <c r="L1" s="80"/>
      <c r="M1" s="132"/>
      <c r="N1" s="518" t="s">
        <v>687</v>
      </c>
      <c r="O1" s="17"/>
      <c r="P1" s="1"/>
    </row>
    <row r="2" spans="1:16" ht="23.25" customHeight="1">
      <c r="A2" s="134" t="s">
        <v>471</v>
      </c>
      <c r="B2" s="135"/>
      <c r="O2" s="17"/>
    </row>
    <row r="3" spans="1:16" ht="11.25" customHeight="1">
      <c r="O3" s="17"/>
    </row>
    <row r="4" spans="1:16" ht="23.25" customHeight="1" thickBot="1">
      <c r="A4" s="662" t="s">
        <v>788</v>
      </c>
      <c r="B4" s="138"/>
      <c r="C4" s="139"/>
      <c r="D4" s="20"/>
      <c r="E4" s="139"/>
      <c r="F4" s="139"/>
      <c r="G4" s="139"/>
      <c r="H4" s="139"/>
      <c r="I4" s="20"/>
      <c r="J4" s="20"/>
      <c r="K4" s="20"/>
      <c r="L4" s="20"/>
      <c r="M4" s="139"/>
      <c r="N4" s="139"/>
      <c r="O4" s="17"/>
    </row>
    <row r="5" spans="1:16" ht="18.75" customHeight="1">
      <c r="A5" s="155" t="s">
        <v>789</v>
      </c>
      <c r="B5" s="156"/>
      <c r="C5" s="16"/>
      <c r="D5" s="12"/>
      <c r="E5" s="16"/>
      <c r="F5" s="16"/>
      <c r="G5" s="16"/>
      <c r="H5" s="16"/>
      <c r="I5" s="12"/>
      <c r="J5" s="12"/>
      <c r="K5" s="12"/>
      <c r="L5" s="12"/>
      <c r="M5" s="16"/>
      <c r="O5" s="17"/>
    </row>
    <row r="6" spans="1:16" ht="25.5" customHeight="1">
      <c r="A6" s="155" t="s">
        <v>468</v>
      </c>
      <c r="B6" s="156"/>
      <c r="C6" s="16"/>
      <c r="D6" s="12"/>
      <c r="E6" s="16"/>
      <c r="F6" s="16"/>
      <c r="G6" s="16"/>
      <c r="H6" s="16"/>
      <c r="I6" s="12"/>
      <c r="J6" s="12"/>
      <c r="K6" s="12"/>
      <c r="L6" s="12"/>
      <c r="M6" s="19" t="s">
        <v>40</v>
      </c>
      <c r="N6" s="126"/>
      <c r="O6" s="17"/>
    </row>
    <row r="7" spans="1:16" ht="24.75" customHeight="1" thickBot="1">
      <c r="A7" s="809"/>
      <c r="B7" s="809"/>
      <c r="C7" s="810" t="s">
        <v>24</v>
      </c>
      <c r="D7" s="810" t="s">
        <v>23</v>
      </c>
      <c r="E7" s="810" t="s">
        <v>22</v>
      </c>
      <c r="F7" s="810" t="s">
        <v>21</v>
      </c>
      <c r="G7" s="810" t="s">
        <v>15</v>
      </c>
      <c r="H7" s="810" t="s">
        <v>184</v>
      </c>
      <c r="I7" s="811" t="s">
        <v>559</v>
      </c>
      <c r="J7" s="811" t="s">
        <v>597</v>
      </c>
      <c r="K7" s="812" t="s">
        <v>625</v>
      </c>
      <c r="L7" s="812" t="s">
        <v>645</v>
      </c>
      <c r="M7" s="835" t="s">
        <v>686</v>
      </c>
      <c r="N7" s="206"/>
      <c r="O7" s="17"/>
    </row>
    <row r="8" spans="1:16" ht="24" customHeight="1">
      <c r="A8" s="22" t="s">
        <v>32</v>
      </c>
      <c r="B8" s="22" t="s">
        <v>196</v>
      </c>
      <c r="C8" s="51">
        <v>110</v>
      </c>
      <c r="D8" s="51">
        <v>125</v>
      </c>
      <c r="E8" s="51">
        <v>133</v>
      </c>
      <c r="F8" s="51">
        <v>88</v>
      </c>
      <c r="G8" s="51">
        <v>165</v>
      </c>
      <c r="H8" s="51">
        <v>192</v>
      </c>
      <c r="I8" s="51">
        <v>215</v>
      </c>
      <c r="J8" s="51">
        <v>199</v>
      </c>
      <c r="K8" s="563">
        <v>180</v>
      </c>
      <c r="L8" s="563">
        <v>218</v>
      </c>
      <c r="M8" s="52">
        <v>297</v>
      </c>
      <c r="N8" s="8"/>
      <c r="O8" s="17"/>
    </row>
    <row r="9" spans="1:16" ht="17.25" customHeight="1">
      <c r="A9" s="14" t="s">
        <v>33</v>
      </c>
      <c r="B9" s="14" t="s">
        <v>198</v>
      </c>
      <c r="C9" s="63">
        <v>529</v>
      </c>
      <c r="D9" s="63">
        <v>522</v>
      </c>
      <c r="E9" s="63">
        <v>642</v>
      </c>
      <c r="F9" s="63">
        <v>695</v>
      </c>
      <c r="G9" s="63">
        <v>819</v>
      </c>
      <c r="H9" s="63">
        <v>942</v>
      </c>
      <c r="I9" s="63">
        <v>1066</v>
      </c>
      <c r="J9" s="63">
        <v>1022</v>
      </c>
      <c r="K9" s="511">
        <v>985</v>
      </c>
      <c r="L9" s="511">
        <v>908</v>
      </c>
      <c r="M9" s="64">
        <v>943</v>
      </c>
      <c r="N9" s="8"/>
      <c r="O9" s="17"/>
    </row>
    <row r="10" spans="1:16" ht="17.25" customHeight="1">
      <c r="A10" s="14" t="s">
        <v>34</v>
      </c>
      <c r="B10" s="14" t="s">
        <v>261</v>
      </c>
      <c r="C10" s="93">
        <v>37</v>
      </c>
      <c r="D10" s="93">
        <v>99</v>
      </c>
      <c r="E10" s="93">
        <v>107</v>
      </c>
      <c r="F10" s="93">
        <v>108</v>
      </c>
      <c r="G10" s="93">
        <v>157</v>
      </c>
      <c r="H10" s="63">
        <v>134</v>
      </c>
      <c r="I10" s="63">
        <v>133</v>
      </c>
      <c r="J10" s="63">
        <v>135</v>
      </c>
      <c r="K10" s="511">
        <v>158</v>
      </c>
      <c r="L10" s="511">
        <v>53</v>
      </c>
      <c r="M10" s="64">
        <v>97</v>
      </c>
      <c r="N10" s="8"/>
      <c r="O10" s="17"/>
    </row>
    <row r="11" spans="1:16" ht="17.25" customHeight="1">
      <c r="A11" s="21" t="s">
        <v>628</v>
      </c>
      <c r="B11" s="14" t="s">
        <v>262</v>
      </c>
      <c r="C11" s="93">
        <v>45</v>
      </c>
      <c r="D11" s="93">
        <v>61</v>
      </c>
      <c r="E11" s="93">
        <v>93</v>
      </c>
      <c r="F11" s="93">
        <v>99</v>
      </c>
      <c r="G11" s="93">
        <v>112</v>
      </c>
      <c r="H11" s="63">
        <v>130</v>
      </c>
      <c r="I11" s="63">
        <v>132</v>
      </c>
      <c r="J11" s="63">
        <v>159</v>
      </c>
      <c r="K11" s="511">
        <v>167</v>
      </c>
      <c r="L11" s="511">
        <v>104</v>
      </c>
      <c r="M11" s="64">
        <v>88</v>
      </c>
      <c r="N11" s="8"/>
      <c r="O11" s="17"/>
    </row>
    <row r="12" spans="1:16" ht="17.25" customHeight="1">
      <c r="A12" s="14" t="s">
        <v>35</v>
      </c>
      <c r="B12" s="14" t="s">
        <v>263</v>
      </c>
      <c r="C12" s="93">
        <v>331</v>
      </c>
      <c r="D12" s="93">
        <v>459</v>
      </c>
      <c r="E12" s="93">
        <v>607</v>
      </c>
      <c r="F12" s="93">
        <v>672</v>
      </c>
      <c r="G12" s="93">
        <v>803</v>
      </c>
      <c r="H12" s="63">
        <v>1007</v>
      </c>
      <c r="I12" s="63">
        <v>1141</v>
      </c>
      <c r="J12" s="63">
        <v>1377</v>
      </c>
      <c r="K12" s="511">
        <v>1406</v>
      </c>
      <c r="L12" s="511">
        <v>1228</v>
      </c>
      <c r="M12" s="64">
        <v>1148</v>
      </c>
      <c r="N12" s="8"/>
      <c r="O12" s="17"/>
    </row>
    <row r="13" spans="1:16" ht="27" customHeight="1">
      <c r="A13" s="14" t="s">
        <v>36</v>
      </c>
      <c r="B13" s="14" t="s">
        <v>264</v>
      </c>
      <c r="C13" s="93">
        <v>258</v>
      </c>
      <c r="D13" s="93">
        <v>206</v>
      </c>
      <c r="E13" s="93">
        <v>269</v>
      </c>
      <c r="F13" s="93">
        <v>384</v>
      </c>
      <c r="G13" s="93">
        <v>680</v>
      </c>
      <c r="H13" s="63">
        <v>789</v>
      </c>
      <c r="I13" s="63">
        <v>889</v>
      </c>
      <c r="J13" s="63">
        <v>989</v>
      </c>
      <c r="K13" s="511">
        <v>1206</v>
      </c>
      <c r="L13" s="511">
        <v>1159</v>
      </c>
      <c r="M13" s="64">
        <v>1317</v>
      </c>
      <c r="N13" s="8"/>
      <c r="O13" s="17"/>
    </row>
    <row r="14" spans="1:16" ht="29.25" customHeight="1">
      <c r="A14" s="14" t="s">
        <v>37</v>
      </c>
      <c r="B14" s="14" t="s">
        <v>265</v>
      </c>
      <c r="C14" s="93">
        <v>82</v>
      </c>
      <c r="D14" s="93">
        <v>96</v>
      </c>
      <c r="E14" s="93">
        <v>140</v>
      </c>
      <c r="F14" s="93">
        <v>102</v>
      </c>
      <c r="G14" s="93">
        <v>95</v>
      </c>
      <c r="H14" s="63">
        <v>168</v>
      </c>
      <c r="I14" s="63">
        <v>230</v>
      </c>
      <c r="J14" s="63">
        <v>325</v>
      </c>
      <c r="K14" s="511">
        <v>192</v>
      </c>
      <c r="L14" s="511">
        <v>107</v>
      </c>
      <c r="M14" s="64">
        <v>25</v>
      </c>
      <c r="N14" s="8"/>
      <c r="O14" s="17"/>
    </row>
    <row r="15" spans="1:16" ht="17.25" customHeight="1">
      <c r="A15" s="14" t="s">
        <v>38</v>
      </c>
      <c r="B15" s="14" t="s">
        <v>266</v>
      </c>
      <c r="C15" s="265">
        <v>-246</v>
      </c>
      <c r="D15" s="265">
        <v>-291</v>
      </c>
      <c r="E15" s="265">
        <v>-358</v>
      </c>
      <c r="F15" s="265">
        <v>-348</v>
      </c>
      <c r="G15" s="265">
        <v>-403</v>
      </c>
      <c r="H15" s="201">
        <v>-265</v>
      </c>
      <c r="I15" s="201">
        <v>-337</v>
      </c>
      <c r="J15" s="201">
        <v>-486</v>
      </c>
      <c r="K15" s="306">
        <v>-487</v>
      </c>
      <c r="L15" s="306">
        <v>-209</v>
      </c>
      <c r="M15" s="202">
        <v>-85</v>
      </c>
      <c r="N15" s="207"/>
      <c r="O15" s="17"/>
    </row>
    <row r="16" spans="1:16" ht="17.25" customHeight="1">
      <c r="A16" s="14" t="s">
        <v>1</v>
      </c>
      <c r="B16" s="14" t="s">
        <v>267</v>
      </c>
      <c r="C16" s="93">
        <v>1149</v>
      </c>
      <c r="D16" s="93">
        <v>1280</v>
      </c>
      <c r="E16" s="93">
        <v>1635</v>
      </c>
      <c r="F16" s="93">
        <v>1803</v>
      </c>
      <c r="G16" s="93">
        <v>2431</v>
      </c>
      <c r="H16" s="63">
        <v>3100</v>
      </c>
      <c r="I16" s="63">
        <v>3471</v>
      </c>
      <c r="J16" s="63">
        <v>3721</v>
      </c>
      <c r="K16" s="511">
        <v>3811</v>
      </c>
      <c r="L16" s="511">
        <v>3571</v>
      </c>
      <c r="M16" s="64">
        <v>3832</v>
      </c>
      <c r="N16" s="8"/>
      <c r="O16" s="17"/>
    </row>
    <row r="17" spans="1:15" ht="7.9" customHeight="1">
      <c r="D17" s="12"/>
      <c r="I17" s="108"/>
      <c r="J17" s="108"/>
      <c r="K17" s="596"/>
      <c r="L17" s="12"/>
      <c r="O17" s="17"/>
    </row>
    <row r="18" spans="1:15" ht="24.75" customHeight="1">
      <c r="A18" s="325" t="s">
        <v>790</v>
      </c>
      <c r="B18" s="156"/>
      <c r="C18" s="16"/>
      <c r="D18" s="12"/>
      <c r="E18" s="16"/>
      <c r="F18" s="16"/>
      <c r="G18" s="16"/>
      <c r="H18" s="16"/>
      <c r="I18" s="108"/>
      <c r="J18" s="108"/>
      <c r="K18" s="596"/>
      <c r="L18" s="12"/>
      <c r="M18" s="16"/>
      <c r="O18" s="17"/>
    </row>
    <row r="19" spans="1:15" ht="18.75" customHeight="1">
      <c r="A19" s="325" t="s">
        <v>469</v>
      </c>
      <c r="B19" s="156"/>
      <c r="C19" s="16"/>
      <c r="D19" s="12"/>
      <c r="E19" s="16"/>
      <c r="F19" s="16"/>
      <c r="G19" s="16"/>
      <c r="H19" s="16"/>
      <c r="I19" s="108"/>
      <c r="J19" s="108"/>
      <c r="K19" s="596"/>
      <c r="L19" s="12"/>
      <c r="M19" s="16"/>
      <c r="O19" s="17"/>
    </row>
    <row r="20" spans="1:15" ht="24.75" customHeight="1" thickBot="1">
      <c r="A20" s="809"/>
      <c r="B20" s="809"/>
      <c r="C20" s="810" t="s">
        <v>24</v>
      </c>
      <c r="D20" s="810" t="s">
        <v>23</v>
      </c>
      <c r="E20" s="810" t="s">
        <v>22</v>
      </c>
      <c r="F20" s="810" t="s">
        <v>21</v>
      </c>
      <c r="G20" s="810" t="s">
        <v>15</v>
      </c>
      <c r="H20" s="810" t="s">
        <v>184</v>
      </c>
      <c r="I20" s="811" t="s">
        <v>563</v>
      </c>
      <c r="J20" s="811" t="s">
        <v>597</v>
      </c>
      <c r="K20" s="812" t="s">
        <v>625</v>
      </c>
      <c r="L20" s="812" t="s">
        <v>645</v>
      </c>
      <c r="M20" s="813" t="s">
        <v>686</v>
      </c>
      <c r="N20" s="206"/>
      <c r="O20" s="17"/>
    </row>
    <row r="21" spans="1:15" ht="21" customHeight="1">
      <c r="A21" s="22" t="s">
        <v>32</v>
      </c>
      <c r="B21" s="22" t="s">
        <v>196</v>
      </c>
      <c r="C21" s="836">
        <v>3.27E-2</v>
      </c>
      <c r="D21" s="836">
        <v>3.5999999999999997E-2</v>
      </c>
      <c r="E21" s="836">
        <v>3.4000000000000002E-2</v>
      </c>
      <c r="F21" s="836">
        <v>2.4E-2</v>
      </c>
      <c r="G21" s="836">
        <v>4.3999999999999997E-2</v>
      </c>
      <c r="H21" s="836">
        <v>4.9000000000000002E-2</v>
      </c>
      <c r="I21" s="836">
        <v>5.6000000000000001E-2</v>
      </c>
      <c r="J21" s="836">
        <v>5.1999999999999998E-2</v>
      </c>
      <c r="K21" s="837">
        <v>3.5999999999999997E-2</v>
      </c>
      <c r="L21" s="837">
        <v>4.2000000000000003E-2</v>
      </c>
      <c r="M21" s="838">
        <v>4.7E-2</v>
      </c>
      <c r="N21" s="209"/>
      <c r="O21" s="17"/>
    </row>
    <row r="22" spans="1:15" ht="27" customHeight="1">
      <c r="A22" s="14" t="s">
        <v>33</v>
      </c>
      <c r="B22" s="14" t="s">
        <v>198</v>
      </c>
      <c r="C22" s="191">
        <v>0.10059999999999999</v>
      </c>
      <c r="D22" s="191">
        <v>8.7999999999999995E-2</v>
      </c>
      <c r="E22" s="191">
        <v>9.2999999999999999E-2</v>
      </c>
      <c r="F22" s="191">
        <v>0.09</v>
      </c>
      <c r="G22" s="191">
        <v>9.2999999999999999E-2</v>
      </c>
      <c r="H22" s="191">
        <v>9.6000000000000002E-2</v>
      </c>
      <c r="I22" s="191">
        <v>0.10299999999999999</v>
      </c>
      <c r="J22" s="191">
        <v>9.6000000000000002E-2</v>
      </c>
      <c r="K22" s="588">
        <v>9.8000000000000004E-2</v>
      </c>
      <c r="L22" s="588">
        <v>9.1999999999999998E-2</v>
      </c>
      <c r="M22" s="193">
        <v>9.1999999999999998E-2</v>
      </c>
      <c r="N22" s="209"/>
      <c r="O22" s="17"/>
    </row>
    <row r="23" spans="1:15" ht="18" customHeight="1">
      <c r="A23" s="14" t="s">
        <v>34</v>
      </c>
      <c r="B23" s="14" t="s">
        <v>261</v>
      </c>
      <c r="C23" s="191">
        <v>2.92E-2</v>
      </c>
      <c r="D23" s="191">
        <v>6.4000000000000001E-2</v>
      </c>
      <c r="E23" s="191">
        <v>4.3999999999999997E-2</v>
      </c>
      <c r="F23" s="191">
        <v>4.7E-2</v>
      </c>
      <c r="G23" s="191">
        <v>5.7000000000000002E-2</v>
      </c>
      <c r="H23" s="191">
        <v>5.0999999999999997E-2</v>
      </c>
      <c r="I23" s="191">
        <v>4.7E-2</v>
      </c>
      <c r="J23" s="191">
        <v>4.8000000000000001E-2</v>
      </c>
      <c r="K23" s="588">
        <v>4.2999999999999997E-2</v>
      </c>
      <c r="L23" s="588">
        <v>1.6E-2</v>
      </c>
      <c r="M23" s="193">
        <v>2.5999999999999999E-2</v>
      </c>
      <c r="N23" s="209"/>
      <c r="O23" s="17"/>
    </row>
    <row r="24" spans="1:15" ht="18" customHeight="1">
      <c r="A24" s="21" t="s">
        <v>628</v>
      </c>
      <c r="B24" s="14" t="s">
        <v>262</v>
      </c>
      <c r="C24" s="191">
        <v>6.6500000000000004E-2</v>
      </c>
      <c r="D24" s="191">
        <v>0.08</v>
      </c>
      <c r="E24" s="191">
        <v>0.107</v>
      </c>
      <c r="F24" s="191">
        <v>0.109</v>
      </c>
      <c r="G24" s="191">
        <v>0.11799999999999999</v>
      </c>
      <c r="H24" s="191">
        <v>0.124</v>
      </c>
      <c r="I24" s="191">
        <v>0.11799999999999999</v>
      </c>
      <c r="J24" s="191">
        <v>0.13900000000000001</v>
      </c>
      <c r="K24" s="588">
        <v>0.115</v>
      </c>
      <c r="L24" s="588">
        <v>8.4000000000000005E-2</v>
      </c>
      <c r="M24" s="193">
        <v>7.0000000000000007E-2</v>
      </c>
      <c r="N24" s="209"/>
      <c r="O24" s="17"/>
    </row>
    <row r="25" spans="1:15" ht="18" customHeight="1">
      <c r="A25" s="14" t="s">
        <v>35</v>
      </c>
      <c r="B25" s="14" t="s">
        <v>263</v>
      </c>
      <c r="C25" s="191">
        <v>0.108</v>
      </c>
      <c r="D25" s="191">
        <v>0.13200000000000001</v>
      </c>
      <c r="E25" s="191">
        <v>0.14399999999999999</v>
      </c>
      <c r="F25" s="191">
        <v>0.14699999999999999</v>
      </c>
      <c r="G25" s="191">
        <v>0.16200000000000001</v>
      </c>
      <c r="H25" s="191">
        <v>0.17699999999999999</v>
      </c>
      <c r="I25" s="191">
        <v>0.184</v>
      </c>
      <c r="J25" s="191">
        <v>0.19800000000000001</v>
      </c>
      <c r="K25" s="588">
        <v>0.17399999999999999</v>
      </c>
      <c r="L25" s="588">
        <v>0.152</v>
      </c>
      <c r="M25" s="193">
        <v>0.14399999999999999</v>
      </c>
      <c r="N25" s="209"/>
      <c r="O25" s="17"/>
    </row>
    <row r="26" spans="1:15" ht="27" customHeight="1">
      <c r="A26" s="14" t="s">
        <v>36</v>
      </c>
      <c r="B26" s="14" t="s">
        <v>264</v>
      </c>
      <c r="C26" s="191">
        <v>0.1007</v>
      </c>
      <c r="D26" s="191">
        <v>8.2000000000000003E-2</v>
      </c>
      <c r="E26" s="191">
        <v>4.4999999999999998E-2</v>
      </c>
      <c r="F26" s="191">
        <v>6.6000000000000003E-2</v>
      </c>
      <c r="G26" s="191">
        <v>9.1999999999999998E-2</v>
      </c>
      <c r="H26" s="191">
        <v>9.5000000000000001E-2</v>
      </c>
      <c r="I26" s="191">
        <v>0.105</v>
      </c>
      <c r="J26" s="191">
        <v>9.7000000000000003E-2</v>
      </c>
      <c r="K26" s="588">
        <v>0.105</v>
      </c>
      <c r="L26" s="588">
        <v>0.11700000000000001</v>
      </c>
      <c r="M26" s="193">
        <v>0.11600000000000001</v>
      </c>
      <c r="N26" s="209"/>
      <c r="O26" s="17"/>
    </row>
    <row r="27" spans="1:15" ht="18" customHeight="1">
      <c r="A27" s="14" t="s">
        <v>37</v>
      </c>
      <c r="B27" s="14" t="s">
        <v>265</v>
      </c>
      <c r="C27" s="191">
        <v>2.6200000000000001E-2</v>
      </c>
      <c r="D27" s="191">
        <v>2.9000000000000001E-2</v>
      </c>
      <c r="E27" s="191">
        <v>3.5999999999999997E-2</v>
      </c>
      <c r="F27" s="191">
        <v>2.4E-2</v>
      </c>
      <c r="G27" s="191">
        <v>2.1000000000000001E-2</v>
      </c>
      <c r="H27" s="191">
        <v>3.3000000000000002E-2</v>
      </c>
      <c r="I27" s="191">
        <v>3.5999999999999997E-2</v>
      </c>
      <c r="J27" s="191">
        <v>4.4999999999999998E-2</v>
      </c>
      <c r="K27" s="588">
        <v>3.5999999999999997E-2</v>
      </c>
      <c r="L27" s="588">
        <v>2.1000000000000001E-2</v>
      </c>
      <c r="M27" s="193">
        <v>5.0000000000000001E-3</v>
      </c>
      <c r="N27" s="209"/>
      <c r="O27" s="17"/>
    </row>
    <row r="28" spans="1:15" ht="24.75" customHeight="1">
      <c r="A28" s="14" t="s">
        <v>1</v>
      </c>
      <c r="B28" s="14" t="s">
        <v>267</v>
      </c>
      <c r="C28" s="191">
        <v>6.2100000000000002E-2</v>
      </c>
      <c r="D28" s="191">
        <v>6.4000000000000001E-2</v>
      </c>
      <c r="E28" s="191">
        <v>6.0999999999999999E-2</v>
      </c>
      <c r="F28" s="191">
        <v>6.4000000000000001E-2</v>
      </c>
      <c r="G28" s="191">
        <v>7.5999999999999998E-2</v>
      </c>
      <c r="H28" s="191">
        <v>8.7999999999999995E-2</v>
      </c>
      <c r="I28" s="191">
        <v>9.0999999999999998E-2</v>
      </c>
      <c r="J28" s="191">
        <v>0.09</v>
      </c>
      <c r="K28" s="588">
        <v>8.6999999999999994E-2</v>
      </c>
      <c r="L28" s="588">
        <v>8.6999999999999994E-2</v>
      </c>
      <c r="M28" s="193">
        <v>8.5999999999999993E-2</v>
      </c>
      <c r="N28" s="209"/>
      <c r="O28" s="17"/>
    </row>
    <row r="29" spans="1:15" ht="14.25" customHeight="1">
      <c r="A29" s="422" t="s">
        <v>657</v>
      </c>
      <c r="B29" s="36"/>
      <c r="C29" s="209"/>
      <c r="D29" s="209"/>
      <c r="E29" s="209"/>
      <c r="F29" s="209"/>
      <c r="G29" s="209"/>
      <c r="H29" s="209"/>
      <c r="I29" s="209"/>
      <c r="J29" s="209"/>
      <c r="K29" s="209"/>
      <c r="L29" s="209"/>
      <c r="M29" s="209"/>
      <c r="N29" s="209"/>
      <c r="O29" s="17"/>
    </row>
    <row r="30" spans="1:15" ht="14.25" customHeight="1">
      <c r="A30" s="423" t="s">
        <v>630</v>
      </c>
      <c r="B30" s="36"/>
      <c r="C30" s="209"/>
      <c r="D30" s="209"/>
      <c r="E30" s="209"/>
      <c r="F30" s="209"/>
      <c r="G30" s="209"/>
      <c r="H30" s="209"/>
      <c r="I30" s="209"/>
      <c r="J30" s="209"/>
      <c r="K30" s="209"/>
      <c r="L30" s="209"/>
      <c r="M30" s="209"/>
      <c r="N30" s="209"/>
      <c r="O30" s="17"/>
    </row>
  </sheetData>
  <sheetProtection password="F03D" sheet="1" objects="1" scenarios="1"/>
  <phoneticPr fontId="25"/>
  <printOptions horizontalCentered="1"/>
  <pageMargins left="0.59055118110236227" right="0.39370078740157483" top="0.31496062992125984" bottom="0.51181102362204722" header="0.19685039370078741" footer="0.19685039370078741"/>
  <pageSetup paperSize="9" scale="67" orientation="portrait" r:id="rId1"/>
  <headerFooter alignWithMargins="0">
    <oddFooter xml:space="preserve">&amp;R&amp;"Myriad Web,標準"&amp;6Daiwa House Industry  Financial Factbook
Fiscal Year Ended March 31, 2022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2467-7552-4D66-872D-D7A1B59BA7F4}">
  <sheetPr>
    <tabColor rgb="FF0070C0"/>
    <pageSetUpPr fitToPage="1"/>
  </sheetPr>
  <dimension ref="A1:AE133"/>
  <sheetViews>
    <sheetView showGridLines="0" view="pageBreakPreview" zoomScaleNormal="10" zoomScaleSheetLayoutView="100" workbookViewId="0"/>
  </sheetViews>
  <sheetFormatPr defaultColWidth="8" defaultRowHeight="14.15" customHeight="1"/>
  <cols>
    <col min="1" max="1" width="16.6328125" style="17" customWidth="1"/>
    <col min="2" max="2" width="14.90625" style="17" customWidth="1"/>
    <col min="3" max="4" width="11.453125" style="17" customWidth="1"/>
    <col min="5" max="5" width="9.453125" style="17" customWidth="1"/>
    <col min="6" max="6" width="16.6328125" style="11" customWidth="1"/>
    <col min="7" max="7" width="14.90625" style="17" customWidth="1"/>
    <col min="8" max="9" width="11.453125" style="17" customWidth="1"/>
    <col min="10" max="10" width="9.6328125" style="17" customWidth="1"/>
    <col min="11" max="12" width="9.6328125" style="11" customWidth="1"/>
    <col min="13" max="15" width="9.6328125" style="17" customWidth="1"/>
    <col min="16" max="16" width="2.453125" style="143" customWidth="1"/>
    <col min="17" max="17" width="7.6328125" style="5" customWidth="1"/>
    <col min="18" max="18" width="1.26953125" style="17" customWidth="1"/>
    <col min="19" max="19" width="7.453125" style="143" customWidth="1"/>
    <col min="20" max="20" width="21.6328125" style="16" bestFit="1" customWidth="1"/>
    <col min="21" max="21" width="23.36328125" style="17" bestFit="1" customWidth="1"/>
    <col min="22" max="22" width="8.6328125" style="17" customWidth="1"/>
    <col min="23" max="25" width="9.36328125" style="17" bestFit="1" customWidth="1"/>
    <col min="26" max="26" width="10.26953125" style="17" bestFit="1" customWidth="1"/>
    <col min="27" max="27" width="8.90625" style="17" customWidth="1"/>
    <col min="28" max="16384" width="8" style="17"/>
  </cols>
  <sheetData>
    <row r="1" spans="1:26" ht="16.5" customHeight="1">
      <c r="A1" s="131"/>
      <c r="B1" s="131"/>
      <c r="C1" s="79"/>
      <c r="D1" s="79"/>
      <c r="E1" s="79"/>
      <c r="F1" s="80"/>
      <c r="G1" s="79"/>
      <c r="H1" s="79"/>
      <c r="I1" s="79"/>
      <c r="J1" s="79"/>
      <c r="K1" s="519" t="s">
        <v>687</v>
      </c>
      <c r="L1" s="80"/>
      <c r="M1" s="723"/>
      <c r="N1" s="723"/>
      <c r="O1" s="723"/>
      <c r="Q1" s="920"/>
      <c r="R1" s="143"/>
      <c r="S1" s="5"/>
      <c r="T1" s="143"/>
      <c r="U1" s="1"/>
    </row>
    <row r="2" spans="1:26" ht="23.25" customHeight="1">
      <c r="A2" s="706" t="s">
        <v>708</v>
      </c>
      <c r="B2" s="135"/>
      <c r="P2" s="17"/>
      <c r="S2" s="5"/>
      <c r="T2" s="17"/>
      <c r="U2" s="1"/>
    </row>
    <row r="3" spans="1:26" ht="11.25" customHeight="1">
      <c r="P3" s="17"/>
      <c r="Q3" s="17"/>
      <c r="S3" s="17"/>
      <c r="V3" s="16"/>
      <c r="X3" s="5"/>
      <c r="Z3" s="1"/>
    </row>
    <row r="4" spans="1:26" ht="23.25" customHeight="1" thickBot="1">
      <c r="A4" s="662" t="s">
        <v>685</v>
      </c>
      <c r="B4" s="138"/>
      <c r="C4" s="139"/>
      <c r="D4" s="139"/>
      <c r="E4" s="139"/>
      <c r="F4" s="20"/>
      <c r="G4" s="139"/>
      <c r="H4" s="139"/>
      <c r="I4" s="139"/>
      <c r="J4" s="139"/>
      <c r="K4" s="20"/>
      <c r="L4" s="17"/>
      <c r="P4" s="17"/>
      <c r="Q4" s="17"/>
      <c r="S4" s="17"/>
      <c r="T4" s="17"/>
    </row>
    <row r="5" spans="1:26" ht="17.25" customHeight="1">
      <c r="A5" s="884"/>
      <c r="B5" s="156"/>
      <c r="C5" s="16"/>
      <c r="D5" s="16"/>
      <c r="E5" s="16"/>
      <c r="F5" s="12"/>
      <c r="G5" s="16"/>
      <c r="H5" s="16"/>
      <c r="I5" s="16"/>
      <c r="J5" s="16"/>
      <c r="K5" s="12"/>
      <c r="L5" s="12"/>
      <c r="M5" s="16"/>
      <c r="N5" s="16"/>
      <c r="O5" s="16"/>
      <c r="P5" s="16"/>
      <c r="Q5" s="17"/>
      <c r="S5" s="17"/>
      <c r="T5" s="17"/>
    </row>
    <row r="6" spans="1:26" ht="17.25" customHeight="1">
      <c r="A6" s="888" t="s">
        <v>754</v>
      </c>
      <c r="F6" s="12"/>
      <c r="K6" s="19"/>
      <c r="L6" s="19"/>
      <c r="M6" s="19"/>
      <c r="N6" s="19"/>
      <c r="O6" s="19"/>
      <c r="P6" s="126"/>
      <c r="Q6" s="17"/>
      <c r="S6" s="17"/>
      <c r="T6" s="17"/>
    </row>
    <row r="7" spans="1:26" ht="17.25" customHeight="1">
      <c r="A7" s="900" t="s">
        <v>756</v>
      </c>
      <c r="F7" s="12"/>
      <c r="K7" s="19"/>
      <c r="L7" s="19"/>
      <c r="M7" s="19"/>
      <c r="N7" s="19"/>
      <c r="O7" s="19"/>
      <c r="P7" s="126"/>
      <c r="Q7" s="17"/>
      <c r="S7" s="17"/>
      <c r="T7" s="17"/>
    </row>
    <row r="8" spans="1:26" ht="17.25" customHeight="1">
      <c r="A8" s="900"/>
      <c r="F8" s="12"/>
      <c r="K8" s="19"/>
      <c r="L8" s="19"/>
      <c r="M8" s="19"/>
      <c r="N8" s="19"/>
      <c r="O8" s="19"/>
      <c r="P8" s="126"/>
      <c r="Q8" s="17"/>
      <c r="S8" s="17"/>
      <c r="T8" s="17"/>
    </row>
    <row r="9" spans="1:26" ht="17.25" customHeight="1">
      <c r="A9" s="924" t="s">
        <v>734</v>
      </c>
      <c r="B9" s="924"/>
      <c r="F9" s="12"/>
      <c r="K9" s="19"/>
      <c r="L9" s="19"/>
      <c r="M9" s="19"/>
      <c r="N9" s="19"/>
      <c r="O9" s="19"/>
      <c r="P9" s="126"/>
      <c r="Q9" s="17"/>
      <c r="S9" s="17"/>
      <c r="T9" s="17"/>
    </row>
    <row r="10" spans="1:26" ht="17.25" customHeight="1">
      <c r="A10" s="925" t="s">
        <v>735</v>
      </c>
      <c r="B10" s="925"/>
      <c r="F10" s="12"/>
      <c r="K10" s="19"/>
      <c r="L10" s="19"/>
      <c r="M10" s="19"/>
      <c r="N10" s="19"/>
      <c r="O10" s="19"/>
      <c r="P10" s="126"/>
      <c r="Q10" s="17"/>
      <c r="S10" s="17"/>
      <c r="T10" s="17"/>
    </row>
    <row r="11" spans="1:26" ht="26.5" customHeight="1">
      <c r="B11" s="923" t="s">
        <v>738</v>
      </c>
      <c r="C11" s="923"/>
      <c r="D11" s="923"/>
      <c r="E11" s="923"/>
      <c r="F11" s="923"/>
      <c r="G11" s="923"/>
      <c r="H11" s="923"/>
      <c r="I11" s="923"/>
      <c r="J11" s="923"/>
      <c r="K11" s="19"/>
      <c r="L11" s="19"/>
      <c r="M11" s="19"/>
      <c r="N11" s="19"/>
      <c r="O11" s="19"/>
      <c r="P11" s="126"/>
      <c r="Q11" s="17"/>
      <c r="S11" s="17"/>
      <c r="T11" s="17"/>
    </row>
    <row r="12" spans="1:26" ht="15" customHeight="1">
      <c r="B12" s="923" t="s">
        <v>739</v>
      </c>
      <c r="C12" s="923"/>
      <c r="D12" s="923"/>
      <c r="E12" s="923"/>
      <c r="F12" s="923"/>
      <c r="G12" s="923"/>
      <c r="H12" s="923"/>
      <c r="I12" s="923"/>
      <c r="J12" s="923"/>
      <c r="K12" s="19"/>
      <c r="L12" s="19"/>
      <c r="M12" s="19"/>
      <c r="N12" s="19"/>
      <c r="O12" s="19"/>
      <c r="P12" s="126"/>
      <c r="Q12" s="17"/>
      <c r="S12" s="17"/>
      <c r="T12" s="17"/>
    </row>
    <row r="13" spans="1:26" ht="17.25" customHeight="1">
      <c r="A13" s="928" t="s">
        <v>736</v>
      </c>
      <c r="B13" s="927"/>
      <c r="C13" s="927"/>
      <c r="D13" s="927"/>
      <c r="E13" s="927"/>
      <c r="F13" s="12"/>
      <c r="K13" s="19"/>
      <c r="L13" s="19"/>
      <c r="M13" s="19"/>
      <c r="N13" s="19"/>
      <c r="O13" s="19"/>
      <c r="P13" s="126"/>
      <c r="Q13" s="17"/>
      <c r="S13" s="17"/>
      <c r="T13" s="17"/>
    </row>
    <row r="14" spans="1:26" ht="17.25" customHeight="1">
      <c r="B14" s="923" t="s">
        <v>737</v>
      </c>
      <c r="C14" s="923"/>
      <c r="D14" s="923"/>
      <c r="E14" s="923"/>
      <c r="F14" s="923"/>
      <c r="G14" s="923"/>
      <c r="H14" s="923"/>
      <c r="I14" s="923"/>
      <c r="J14" s="923"/>
      <c r="K14" s="19"/>
      <c r="L14" s="19"/>
      <c r="M14" s="19"/>
      <c r="N14" s="19"/>
      <c r="O14" s="19"/>
      <c r="P14" s="126"/>
      <c r="Q14" s="17"/>
      <c r="S14" s="17"/>
      <c r="T14" s="17"/>
    </row>
    <row r="15" spans="1:26" ht="17.25" customHeight="1">
      <c r="A15" s="924" t="s">
        <v>740</v>
      </c>
      <c r="B15" s="924"/>
      <c r="F15" s="12"/>
      <c r="K15" s="19"/>
      <c r="L15" s="19"/>
      <c r="M15" s="19"/>
      <c r="N15" s="19"/>
      <c r="O15" s="19"/>
      <c r="P15" s="126"/>
      <c r="Q15" s="17"/>
      <c r="S15" s="17"/>
      <c r="T15" s="17"/>
    </row>
    <row r="16" spans="1:26" ht="17.25" customHeight="1">
      <c r="A16" s="927" t="s">
        <v>744</v>
      </c>
      <c r="B16" s="927"/>
      <c r="C16" s="927"/>
      <c r="F16" s="12"/>
      <c r="K16" s="19"/>
      <c r="L16" s="19"/>
      <c r="M16" s="19"/>
      <c r="N16" s="19"/>
      <c r="O16" s="19"/>
      <c r="P16" s="126"/>
      <c r="Q16" s="17"/>
      <c r="S16" s="17"/>
      <c r="T16" s="17"/>
    </row>
    <row r="17" spans="1:20" ht="17.25" customHeight="1">
      <c r="B17" s="926" t="s">
        <v>741</v>
      </c>
      <c r="C17" s="923"/>
      <c r="D17" s="923"/>
      <c r="E17" s="923"/>
      <c r="F17" s="923"/>
      <c r="G17" s="923"/>
      <c r="H17" s="923"/>
      <c r="I17" s="923"/>
      <c r="J17" s="923"/>
      <c r="K17" s="19"/>
      <c r="L17" s="19"/>
      <c r="M17" s="19"/>
      <c r="N17" s="19"/>
      <c r="O17" s="19"/>
      <c r="P17" s="126"/>
      <c r="Q17" s="17"/>
      <c r="S17" s="17"/>
      <c r="T17" s="17"/>
    </row>
    <row r="18" spans="1:20" ht="15" customHeight="1">
      <c r="B18" s="926" t="s">
        <v>742</v>
      </c>
      <c r="C18" s="923"/>
      <c r="D18" s="923"/>
      <c r="E18" s="923"/>
      <c r="F18" s="923"/>
      <c r="G18" s="923"/>
      <c r="H18" s="923"/>
      <c r="I18" s="923"/>
      <c r="J18" s="923"/>
      <c r="K18" s="19"/>
      <c r="L18" s="19"/>
      <c r="M18" s="19"/>
      <c r="N18" s="19"/>
      <c r="O18" s="19"/>
      <c r="P18" s="126"/>
      <c r="Q18" s="17"/>
      <c r="S18" s="17"/>
      <c r="T18" s="17"/>
    </row>
    <row r="19" spans="1:20" ht="17.25" customHeight="1">
      <c r="A19" s="928" t="s">
        <v>745</v>
      </c>
      <c r="B19" s="928"/>
      <c r="C19" s="928"/>
      <c r="D19" s="190"/>
      <c r="E19" s="190"/>
      <c r="F19" s="12"/>
      <c r="K19" s="19"/>
      <c r="L19" s="19"/>
      <c r="M19" s="19"/>
      <c r="N19" s="19"/>
      <c r="O19" s="19"/>
      <c r="P19" s="126"/>
      <c r="Q19" s="17"/>
      <c r="S19" s="17"/>
      <c r="T19" s="17"/>
    </row>
    <row r="20" spans="1:20" ht="17.25" customHeight="1">
      <c r="B20" s="926" t="s">
        <v>743</v>
      </c>
      <c r="C20" s="923"/>
      <c r="D20" s="923"/>
      <c r="E20" s="923"/>
      <c r="F20" s="923"/>
      <c r="G20" s="923"/>
      <c r="H20" s="923"/>
      <c r="I20" s="923"/>
      <c r="J20" s="923"/>
      <c r="K20" s="19"/>
      <c r="L20" s="19"/>
      <c r="M20" s="19"/>
      <c r="N20" s="19"/>
      <c r="O20" s="19"/>
      <c r="P20" s="126"/>
      <c r="Q20" s="17"/>
      <c r="S20" s="17"/>
      <c r="T20" s="17"/>
    </row>
    <row r="21" spans="1:20" ht="17.25" customHeight="1">
      <c r="F21" s="12"/>
      <c r="K21" s="19"/>
      <c r="L21" s="19"/>
      <c r="M21" s="19"/>
      <c r="N21" s="19"/>
      <c r="O21" s="19"/>
      <c r="P21" s="126"/>
      <c r="Q21" s="17"/>
      <c r="S21" s="17"/>
      <c r="T21" s="17"/>
    </row>
    <row r="22" spans="1:20" ht="17.25" customHeight="1">
      <c r="A22" s="906" t="s">
        <v>757</v>
      </c>
      <c r="F22" s="12"/>
      <c r="K22" s="19"/>
      <c r="L22" s="19"/>
      <c r="M22" s="19"/>
      <c r="N22" s="19"/>
      <c r="O22" s="19"/>
      <c r="P22" s="126"/>
      <c r="Q22" s="17"/>
      <c r="S22" s="17"/>
      <c r="T22" s="17"/>
    </row>
    <row r="23" spans="1:20" ht="17.25" customHeight="1">
      <c r="A23" s="907" t="s">
        <v>761</v>
      </c>
      <c r="F23" s="12"/>
      <c r="K23" s="19"/>
      <c r="L23" s="19"/>
      <c r="M23" s="19"/>
      <c r="N23" s="19"/>
      <c r="O23" s="19"/>
      <c r="P23" s="126"/>
      <c r="Q23" s="17"/>
      <c r="S23" s="17"/>
      <c r="T23" s="17"/>
    </row>
    <row r="24" spans="1:20" ht="17.25" customHeight="1">
      <c r="A24" s="908" t="s">
        <v>762</v>
      </c>
      <c r="F24" s="12"/>
      <c r="K24" s="19"/>
      <c r="L24" s="19"/>
      <c r="M24" s="19"/>
      <c r="N24" s="19"/>
      <c r="O24" s="19"/>
      <c r="P24" s="126"/>
      <c r="Q24" s="17"/>
      <c r="S24" s="17"/>
      <c r="T24" s="17"/>
    </row>
    <row r="25" spans="1:20" ht="17.25" customHeight="1">
      <c r="A25" s="884"/>
      <c r="F25" s="12"/>
      <c r="K25" s="19"/>
      <c r="L25" s="19"/>
      <c r="M25" s="19"/>
      <c r="N25" s="19"/>
      <c r="O25" s="19"/>
      <c r="P25" s="126"/>
      <c r="Q25" s="17"/>
      <c r="S25" s="17"/>
      <c r="T25" s="17"/>
    </row>
    <row r="26" spans="1:20" ht="17.25" customHeight="1">
      <c r="A26" s="884" t="s">
        <v>746</v>
      </c>
      <c r="F26" s="12"/>
      <c r="K26" s="19"/>
      <c r="L26" s="19"/>
      <c r="M26" s="19"/>
      <c r="N26" s="19"/>
      <c r="O26" s="19"/>
      <c r="P26" s="126"/>
      <c r="Q26" s="17"/>
      <c r="S26" s="17"/>
      <c r="T26" s="17"/>
    </row>
    <row r="27" spans="1:20" ht="25.5" customHeight="1" thickBot="1">
      <c r="A27" s="809"/>
      <c r="B27" s="870" t="s">
        <v>40</v>
      </c>
      <c r="C27" s="871" t="s">
        <v>682</v>
      </c>
      <c r="D27" s="820" t="s">
        <v>683</v>
      </c>
      <c r="E27" s="81"/>
      <c r="F27" s="12"/>
      <c r="G27" s="12"/>
      <c r="H27" s="12"/>
      <c r="I27" s="12"/>
      <c r="J27" s="12"/>
      <c r="K27" s="12"/>
      <c r="L27" s="12"/>
      <c r="M27" s="12"/>
      <c r="N27" s="12"/>
      <c r="O27" s="12"/>
      <c r="P27" s="206"/>
      <c r="Q27" s="17"/>
      <c r="S27" s="17"/>
      <c r="T27" s="17"/>
    </row>
    <row r="28" spans="1:20" ht="17.25" customHeight="1">
      <c r="A28" s="22" t="s">
        <v>359</v>
      </c>
      <c r="B28" s="22" t="s">
        <v>196</v>
      </c>
      <c r="C28" s="475">
        <v>7848</v>
      </c>
      <c r="D28" s="869">
        <v>8900</v>
      </c>
      <c r="E28" s="81"/>
      <c r="F28" s="12"/>
      <c r="G28" s="12"/>
      <c r="H28" s="12"/>
      <c r="I28" s="12"/>
      <c r="J28" s="12"/>
      <c r="K28" s="12"/>
      <c r="L28" s="12"/>
      <c r="M28" s="12"/>
      <c r="N28" s="12"/>
      <c r="O28" s="12"/>
      <c r="P28" s="8"/>
      <c r="Q28" s="17"/>
      <c r="S28" s="17"/>
      <c r="T28" s="17"/>
    </row>
    <row r="29" spans="1:20" ht="17.25" customHeight="1">
      <c r="A29" s="14" t="s">
        <v>355</v>
      </c>
      <c r="B29" s="14" t="s">
        <v>198</v>
      </c>
      <c r="C29" s="472">
        <v>10525</v>
      </c>
      <c r="D29" s="732">
        <v>11100</v>
      </c>
      <c r="E29" s="81"/>
      <c r="F29" s="12"/>
      <c r="G29" s="12"/>
      <c r="H29" s="12"/>
      <c r="I29" s="12"/>
      <c r="J29" s="12"/>
      <c r="K29" s="12"/>
      <c r="L29" s="12"/>
      <c r="M29" s="12"/>
      <c r="N29" s="12"/>
      <c r="O29" s="12"/>
      <c r="P29" s="8"/>
      <c r="Q29" s="17"/>
      <c r="S29" s="17"/>
      <c r="T29" s="17"/>
    </row>
    <row r="30" spans="1:20" ht="17.25" customHeight="1">
      <c r="A30" s="14" t="s">
        <v>356</v>
      </c>
      <c r="B30" s="14" t="s">
        <v>261</v>
      </c>
      <c r="C30" s="472">
        <v>3799</v>
      </c>
      <c r="D30" s="732">
        <v>4650</v>
      </c>
      <c r="E30" s="81"/>
      <c r="F30" s="12"/>
      <c r="G30" s="12"/>
      <c r="H30" s="12"/>
      <c r="I30" s="12"/>
      <c r="J30" s="12"/>
      <c r="K30" s="12"/>
      <c r="L30" s="12"/>
      <c r="M30" s="12"/>
      <c r="N30" s="12"/>
      <c r="O30" s="12"/>
      <c r="P30" s="8"/>
      <c r="Q30" s="17"/>
      <c r="S30" s="17"/>
      <c r="T30" s="17"/>
    </row>
    <row r="31" spans="1:20" ht="17.25" customHeight="1">
      <c r="A31" s="14" t="s">
        <v>360</v>
      </c>
      <c r="B31" s="14" t="s">
        <v>263</v>
      </c>
      <c r="C31" s="472">
        <v>10385</v>
      </c>
      <c r="D31" s="732">
        <v>10200</v>
      </c>
      <c r="E31" s="81"/>
      <c r="F31" s="12"/>
      <c r="G31" s="12"/>
      <c r="H31" s="12"/>
      <c r="I31" s="12"/>
      <c r="J31" s="12"/>
      <c r="K31" s="12"/>
      <c r="L31" s="12"/>
      <c r="M31" s="12"/>
      <c r="N31" s="12"/>
      <c r="O31" s="12"/>
      <c r="P31" s="8"/>
      <c r="Q31" s="17"/>
      <c r="S31" s="17"/>
      <c r="T31" s="17"/>
    </row>
    <row r="32" spans="1:20" ht="30.65" customHeight="1">
      <c r="A32" s="14" t="s">
        <v>357</v>
      </c>
      <c r="B32" s="14" t="s">
        <v>264</v>
      </c>
      <c r="C32" s="472">
        <v>10792</v>
      </c>
      <c r="D32" s="732">
        <v>10100</v>
      </c>
      <c r="E32" s="81"/>
      <c r="F32" s="12"/>
      <c r="G32" s="12"/>
      <c r="H32" s="12"/>
      <c r="I32" s="12"/>
      <c r="J32" s="12"/>
      <c r="K32" s="12"/>
      <c r="L32" s="12"/>
      <c r="M32" s="12"/>
      <c r="N32" s="12"/>
      <c r="O32" s="12"/>
      <c r="P32" s="8"/>
      <c r="Q32" s="17"/>
      <c r="S32" s="17"/>
      <c r="T32" s="17"/>
    </row>
    <row r="33" spans="1:20" ht="25" customHeight="1">
      <c r="A33" s="14" t="s">
        <v>712</v>
      </c>
      <c r="B33" s="889" t="s">
        <v>684</v>
      </c>
      <c r="C33" s="472">
        <v>1610</v>
      </c>
      <c r="D33" s="732">
        <v>1350</v>
      </c>
      <c r="E33" s="81"/>
      <c r="F33" s="12"/>
      <c r="G33" s="12"/>
      <c r="H33" s="12"/>
      <c r="I33" s="12"/>
      <c r="J33" s="12"/>
      <c r="K33" s="12"/>
      <c r="L33" s="12"/>
      <c r="M33" s="12"/>
      <c r="N33" s="12"/>
      <c r="O33" s="12"/>
      <c r="P33" s="8"/>
      <c r="Q33" s="17"/>
      <c r="S33" s="17"/>
      <c r="T33" s="17"/>
    </row>
    <row r="34" spans="1:20" ht="17.25" customHeight="1">
      <c r="A34" s="14" t="s">
        <v>354</v>
      </c>
      <c r="B34" s="14" t="s">
        <v>265</v>
      </c>
      <c r="C34" s="472">
        <v>630</v>
      </c>
      <c r="D34" s="732">
        <v>680</v>
      </c>
      <c r="E34" s="81"/>
      <c r="F34" s="12"/>
      <c r="G34" s="12"/>
      <c r="H34" s="12"/>
      <c r="I34" s="12"/>
      <c r="J34" s="12"/>
      <c r="K34" s="12"/>
      <c r="L34" s="12"/>
      <c r="M34" s="12"/>
      <c r="N34" s="12"/>
      <c r="O34" s="12"/>
      <c r="P34" s="8"/>
      <c r="Q34" s="17"/>
      <c r="S34" s="17"/>
      <c r="T34" s="17"/>
    </row>
    <row r="35" spans="1:20" ht="17.25" customHeight="1">
      <c r="A35" s="14" t="s">
        <v>38</v>
      </c>
      <c r="B35" s="14" t="s">
        <v>266</v>
      </c>
      <c r="C35" s="731">
        <v>-1197</v>
      </c>
      <c r="D35" s="733">
        <v>-1180</v>
      </c>
      <c r="E35" s="81"/>
      <c r="F35" s="12"/>
      <c r="G35" s="12"/>
      <c r="H35" s="12"/>
      <c r="I35" s="12"/>
      <c r="J35" s="12"/>
      <c r="K35" s="12"/>
      <c r="L35" s="12"/>
      <c r="M35" s="12"/>
      <c r="N35" s="12"/>
      <c r="O35" s="12"/>
      <c r="P35" s="207"/>
      <c r="Q35" s="700"/>
      <c r="S35" s="17"/>
      <c r="T35" s="17"/>
    </row>
    <row r="36" spans="1:20" ht="17.25" customHeight="1">
      <c r="A36" s="14" t="s">
        <v>1</v>
      </c>
      <c r="B36" s="14" t="s">
        <v>267</v>
      </c>
      <c r="C36" s="472">
        <v>44395</v>
      </c>
      <c r="D36" s="732">
        <v>45800</v>
      </c>
      <c r="E36" s="81"/>
      <c r="F36" s="12"/>
      <c r="G36" s="12"/>
      <c r="H36" s="12"/>
      <c r="I36" s="12"/>
      <c r="J36" s="12"/>
      <c r="K36" s="12"/>
      <c r="L36" s="12"/>
      <c r="M36" s="12"/>
      <c r="N36" s="12"/>
      <c r="O36" s="12"/>
      <c r="P36" s="8"/>
      <c r="Q36" s="149"/>
      <c r="S36" s="17"/>
      <c r="T36" s="17"/>
    </row>
    <row r="37" spans="1:20" ht="17.149999999999999" customHeight="1">
      <c r="A37" s="500"/>
      <c r="F37" s="12"/>
      <c r="K37" s="12"/>
      <c r="L37" s="12"/>
      <c r="Q37" s="17"/>
      <c r="S37" s="17"/>
      <c r="T37" s="17"/>
    </row>
    <row r="38" spans="1:20" ht="17.25" customHeight="1">
      <c r="A38" s="884" t="s">
        <v>751</v>
      </c>
      <c r="B38" s="884"/>
      <c r="C38" s="884"/>
      <c r="D38" s="884"/>
      <c r="F38" s="931"/>
      <c r="G38" s="931"/>
      <c r="H38" s="931"/>
      <c r="I38" s="931"/>
      <c r="K38" s="19"/>
      <c r="L38" s="19"/>
      <c r="M38" s="19"/>
      <c r="N38" s="19"/>
      <c r="O38" s="19"/>
      <c r="P38" s="126"/>
      <c r="Q38" s="17"/>
      <c r="S38" s="17"/>
      <c r="T38" s="17"/>
    </row>
    <row r="39" spans="1:20" ht="28.5" customHeight="1" thickBot="1">
      <c r="A39" s="809"/>
      <c r="B39" s="870" t="s">
        <v>40</v>
      </c>
      <c r="C39" s="871" t="s">
        <v>682</v>
      </c>
      <c r="D39" s="820" t="s">
        <v>683</v>
      </c>
      <c r="E39" s="81"/>
      <c r="J39" s="12"/>
      <c r="K39" s="12"/>
      <c r="L39" s="12"/>
      <c r="M39" s="12"/>
      <c r="N39" s="12"/>
      <c r="O39" s="12"/>
      <c r="P39" s="206"/>
      <c r="Q39" s="17"/>
      <c r="S39" s="17"/>
      <c r="T39" s="17"/>
    </row>
    <row r="40" spans="1:20" ht="17.25" customHeight="1">
      <c r="A40" s="22" t="s">
        <v>359</v>
      </c>
      <c r="B40" s="22" t="s">
        <v>196</v>
      </c>
      <c r="C40" s="475">
        <v>383</v>
      </c>
      <c r="D40" s="869">
        <v>500</v>
      </c>
      <c r="E40" s="81"/>
      <c r="J40" s="12"/>
      <c r="K40" s="12"/>
      <c r="L40" s="12"/>
      <c r="M40" s="12"/>
      <c r="N40" s="12"/>
      <c r="O40" s="12"/>
      <c r="P40" s="8"/>
      <c r="Q40" s="17"/>
      <c r="S40" s="17"/>
      <c r="T40" s="17"/>
    </row>
    <row r="41" spans="1:20" ht="17.25" customHeight="1">
      <c r="A41" s="14" t="s">
        <v>355</v>
      </c>
      <c r="B41" s="14" t="s">
        <v>198</v>
      </c>
      <c r="C41" s="472">
        <v>966</v>
      </c>
      <c r="D41" s="732">
        <v>1050</v>
      </c>
      <c r="E41" s="81"/>
      <c r="J41" s="12"/>
      <c r="K41" s="12"/>
      <c r="L41" s="12"/>
      <c r="M41" s="12"/>
      <c r="N41" s="12"/>
      <c r="O41" s="12"/>
      <c r="P41" s="8"/>
      <c r="Q41" s="17"/>
      <c r="S41" s="17"/>
      <c r="T41" s="17"/>
    </row>
    <row r="42" spans="1:20" ht="17.25" customHeight="1">
      <c r="A42" s="14" t="s">
        <v>356</v>
      </c>
      <c r="B42" s="14" t="s">
        <v>261</v>
      </c>
      <c r="C42" s="472">
        <v>97</v>
      </c>
      <c r="D42" s="732">
        <v>290</v>
      </c>
      <c r="E42" s="81"/>
      <c r="J42" s="12"/>
      <c r="K42" s="12"/>
      <c r="L42" s="12"/>
      <c r="M42" s="12"/>
      <c r="N42" s="12"/>
      <c r="O42" s="12"/>
      <c r="P42" s="8"/>
      <c r="Q42" s="17"/>
      <c r="S42" s="17"/>
      <c r="T42" s="17"/>
    </row>
    <row r="43" spans="1:20" ht="17.25" customHeight="1">
      <c r="A43" s="14" t="s">
        <v>360</v>
      </c>
      <c r="B43" s="14" t="s">
        <v>263</v>
      </c>
      <c r="C43" s="472">
        <v>1241</v>
      </c>
      <c r="D43" s="732">
        <v>1250</v>
      </c>
      <c r="E43" s="81"/>
      <c r="J43" s="12"/>
      <c r="K43" s="12"/>
      <c r="L43" s="12"/>
      <c r="M43" s="12"/>
      <c r="N43" s="12"/>
      <c r="O43" s="12"/>
      <c r="P43" s="8"/>
      <c r="Q43" s="17"/>
      <c r="S43" s="17"/>
      <c r="T43" s="17"/>
    </row>
    <row r="44" spans="1:20" ht="24.65" customHeight="1">
      <c r="A44" s="14" t="s">
        <v>357</v>
      </c>
      <c r="B44" s="14" t="s">
        <v>264</v>
      </c>
      <c r="C44" s="472">
        <v>1255</v>
      </c>
      <c r="D44" s="732">
        <v>1020</v>
      </c>
      <c r="E44" s="81"/>
      <c r="J44" s="12"/>
      <c r="K44" s="12"/>
      <c r="L44" s="12"/>
      <c r="M44" s="12"/>
      <c r="N44" s="12"/>
      <c r="O44" s="12"/>
      <c r="P44" s="8"/>
      <c r="Q44" s="17"/>
      <c r="S44" s="17"/>
      <c r="T44" s="17"/>
    </row>
    <row r="45" spans="1:20" ht="26.15" customHeight="1">
      <c r="A45" s="14" t="s">
        <v>712</v>
      </c>
      <c r="B45" s="889" t="s">
        <v>684</v>
      </c>
      <c r="C45" s="472">
        <v>52</v>
      </c>
      <c r="D45" s="732">
        <v>55</v>
      </c>
      <c r="E45" s="81"/>
      <c r="J45" s="12"/>
      <c r="K45" s="12"/>
      <c r="L45" s="12"/>
      <c r="M45" s="12"/>
      <c r="N45" s="12"/>
      <c r="O45" s="12"/>
      <c r="P45" s="8"/>
      <c r="Q45" s="17"/>
      <c r="S45" s="17"/>
      <c r="T45" s="17"/>
    </row>
    <row r="46" spans="1:20" ht="17.25" customHeight="1">
      <c r="A46" s="14" t="s">
        <v>354</v>
      </c>
      <c r="B46" s="14" t="s">
        <v>265</v>
      </c>
      <c r="C46" s="891">
        <v>-59</v>
      </c>
      <c r="D46" s="892">
        <v>-50</v>
      </c>
      <c r="E46" s="81"/>
      <c r="J46" s="12"/>
      <c r="K46" s="12"/>
      <c r="L46" s="12"/>
      <c r="M46" s="12"/>
      <c r="N46" s="12"/>
      <c r="O46" s="12"/>
      <c r="P46" s="8"/>
      <c r="Q46" s="17"/>
      <c r="S46" s="17"/>
      <c r="T46" s="17"/>
    </row>
    <row r="47" spans="1:20" ht="17.25" customHeight="1">
      <c r="A47" s="14" t="s">
        <v>38</v>
      </c>
      <c r="B47" s="14" t="s">
        <v>266</v>
      </c>
      <c r="C47" s="731">
        <v>-105</v>
      </c>
      <c r="D47" s="733">
        <v>-615</v>
      </c>
      <c r="E47" s="81"/>
      <c r="J47" s="12"/>
      <c r="K47" s="12"/>
      <c r="L47" s="12"/>
      <c r="M47" s="12"/>
      <c r="N47" s="12"/>
      <c r="O47" s="12"/>
      <c r="P47" s="207"/>
      <c r="Q47" s="700"/>
      <c r="S47" s="17"/>
      <c r="T47" s="17"/>
    </row>
    <row r="48" spans="1:20" ht="17.25" customHeight="1">
      <c r="A48" s="14" t="s">
        <v>1</v>
      </c>
      <c r="B48" s="14" t="s">
        <v>267</v>
      </c>
      <c r="C48" s="472">
        <v>3832</v>
      </c>
      <c r="D48" s="732">
        <v>3500</v>
      </c>
      <c r="E48" s="81"/>
      <c r="J48" s="12"/>
      <c r="K48" s="12"/>
      <c r="L48" s="12"/>
      <c r="M48" s="12"/>
      <c r="N48" s="12"/>
      <c r="O48" s="12"/>
      <c r="P48" s="8"/>
      <c r="Q48" s="149"/>
      <c r="S48" s="17"/>
      <c r="T48" s="17"/>
    </row>
    <row r="49" spans="1:20" ht="17.25" customHeight="1">
      <c r="A49" s="500"/>
      <c r="F49" s="12"/>
      <c r="K49" s="12"/>
      <c r="L49" s="12"/>
      <c r="Q49" s="17"/>
      <c r="S49" s="17"/>
      <c r="T49" s="17"/>
    </row>
    <row r="50" spans="1:20" ht="17.25" customHeight="1">
      <c r="A50" s="884" t="s">
        <v>752</v>
      </c>
      <c r="B50" s="884"/>
      <c r="C50" s="884"/>
      <c r="D50" s="884"/>
      <c r="F50" s="931"/>
      <c r="G50" s="931"/>
      <c r="H50" s="931"/>
      <c r="I50" s="931"/>
      <c r="K50" s="19"/>
      <c r="L50" s="19"/>
      <c r="M50" s="19"/>
      <c r="N50" s="19"/>
      <c r="O50" s="19"/>
      <c r="P50" s="126"/>
      <c r="Q50" s="17"/>
      <c r="S50" s="17"/>
      <c r="T50" s="17"/>
    </row>
    <row r="51" spans="1:20" ht="24" customHeight="1" thickBot="1">
      <c r="A51" s="809"/>
      <c r="B51" s="870"/>
      <c r="C51" s="871" t="s">
        <v>682</v>
      </c>
      <c r="D51" s="820" t="s">
        <v>683</v>
      </c>
      <c r="F51" s="12"/>
      <c r="K51" s="19"/>
      <c r="L51" s="19"/>
      <c r="M51" s="19"/>
      <c r="N51" s="19"/>
      <c r="O51" s="19"/>
      <c r="P51" s="126"/>
      <c r="Q51" s="17"/>
      <c r="S51" s="17"/>
      <c r="T51" s="17"/>
    </row>
    <row r="52" spans="1:20" ht="17.25" customHeight="1">
      <c r="A52" s="22" t="s">
        <v>359</v>
      </c>
      <c r="B52" s="22" t="s">
        <v>196</v>
      </c>
      <c r="C52" s="838">
        <v>4.9000000000000002E-2</v>
      </c>
      <c r="D52" s="872">
        <v>5.6000000000000001E-2</v>
      </c>
      <c r="E52" s="81"/>
      <c r="F52" s="12"/>
      <c r="G52" s="12"/>
      <c r="H52" s="12"/>
      <c r="I52" s="12"/>
      <c r="J52" s="12"/>
      <c r="K52" s="12"/>
      <c r="L52" s="12"/>
      <c r="M52" s="12"/>
      <c r="N52" s="12"/>
      <c r="O52" s="12"/>
      <c r="P52" s="206"/>
      <c r="Q52" s="17"/>
      <c r="S52" s="17"/>
      <c r="T52" s="17"/>
    </row>
    <row r="53" spans="1:20" ht="10" customHeight="1">
      <c r="A53" s="14" t="s">
        <v>355</v>
      </c>
      <c r="B53" s="14" t="s">
        <v>198</v>
      </c>
      <c r="C53" s="193">
        <v>9.1999999999999998E-2</v>
      </c>
      <c r="D53" s="210">
        <v>9.5000000000000001E-2</v>
      </c>
      <c r="E53" s="81"/>
      <c r="F53" s="12"/>
      <c r="G53" s="12"/>
      <c r="H53" s="12"/>
      <c r="I53" s="12"/>
      <c r="J53" s="12"/>
      <c r="K53" s="12"/>
      <c r="L53" s="12"/>
      <c r="M53" s="12"/>
      <c r="N53" s="12"/>
      <c r="O53" s="12"/>
      <c r="P53" s="8"/>
      <c r="Q53" s="17"/>
      <c r="S53" s="17"/>
      <c r="T53" s="17"/>
    </row>
    <row r="54" spans="1:20" ht="28.5" customHeight="1">
      <c r="A54" s="14" t="s">
        <v>356</v>
      </c>
      <c r="B54" s="14" t="s">
        <v>261</v>
      </c>
      <c r="C54" s="193">
        <v>2.5999999999999999E-2</v>
      </c>
      <c r="D54" s="531">
        <v>6.2E-2</v>
      </c>
      <c r="E54" s="81"/>
      <c r="F54" s="12"/>
      <c r="G54" s="12"/>
      <c r="H54" s="12"/>
      <c r="I54" s="12"/>
      <c r="J54" s="12"/>
      <c r="K54" s="12"/>
      <c r="L54" s="12"/>
      <c r="M54" s="12"/>
      <c r="N54" s="12"/>
      <c r="O54" s="12"/>
      <c r="P54" s="8"/>
      <c r="Q54" s="17"/>
      <c r="S54" s="17"/>
      <c r="T54" s="17"/>
    </row>
    <row r="55" spans="1:20" ht="17.25" customHeight="1">
      <c r="A55" s="14" t="s">
        <v>360</v>
      </c>
      <c r="B55" s="14" t="s">
        <v>263</v>
      </c>
      <c r="C55" s="193">
        <v>0.12</v>
      </c>
      <c r="D55" s="210">
        <v>0.123</v>
      </c>
      <c r="E55" s="81"/>
      <c r="F55" s="12"/>
      <c r="G55" s="12"/>
      <c r="H55" s="12"/>
      <c r="I55" s="12"/>
      <c r="J55" s="12"/>
      <c r="K55" s="12"/>
      <c r="L55" s="12"/>
      <c r="M55" s="12"/>
      <c r="N55" s="12"/>
      <c r="O55" s="12"/>
      <c r="P55" s="8"/>
      <c r="Q55" s="17"/>
      <c r="S55" s="17"/>
      <c r="T55" s="17"/>
    </row>
    <row r="56" spans="1:20" ht="29.15" customHeight="1">
      <c r="A56" s="14" t="s">
        <v>357</v>
      </c>
      <c r="B56" s="14" t="s">
        <v>264</v>
      </c>
      <c r="C56" s="193">
        <v>0.11600000000000001</v>
      </c>
      <c r="D56" s="210">
        <v>0.10100000000000001</v>
      </c>
      <c r="E56" s="81"/>
      <c r="F56" s="12"/>
      <c r="G56" s="12"/>
      <c r="H56" s="12"/>
      <c r="I56" s="12"/>
      <c r="J56" s="12"/>
      <c r="K56" s="12"/>
      <c r="L56" s="12"/>
      <c r="M56" s="12"/>
      <c r="N56" s="12"/>
      <c r="O56" s="12"/>
      <c r="P56" s="8"/>
      <c r="Q56" s="17"/>
      <c r="S56" s="17"/>
      <c r="T56" s="17"/>
    </row>
    <row r="57" spans="1:20" ht="27.65" customHeight="1">
      <c r="A57" s="14" t="s">
        <v>712</v>
      </c>
      <c r="B57" s="889" t="s">
        <v>684</v>
      </c>
      <c r="C57" s="193">
        <v>3.3000000000000002E-2</v>
      </c>
      <c r="D57" s="210">
        <v>4.1000000000000002E-2</v>
      </c>
      <c r="E57" s="81"/>
      <c r="F57" s="12"/>
      <c r="G57" s="12"/>
      <c r="H57" s="12"/>
      <c r="I57" s="12"/>
      <c r="J57" s="12"/>
      <c r="K57" s="12"/>
      <c r="L57" s="12"/>
      <c r="M57" s="12"/>
      <c r="N57" s="12"/>
      <c r="O57" s="12"/>
      <c r="P57" s="8"/>
      <c r="Q57" s="17"/>
      <c r="S57" s="17"/>
      <c r="T57" s="17"/>
    </row>
    <row r="58" spans="1:20" ht="28.5" customHeight="1">
      <c r="A58" s="14" t="s">
        <v>354</v>
      </c>
      <c r="B58" s="14" t="s">
        <v>265</v>
      </c>
      <c r="C58" s="734" t="s">
        <v>631</v>
      </c>
      <c r="D58" s="531" t="s">
        <v>631</v>
      </c>
      <c r="E58" s="81"/>
      <c r="F58" s="12"/>
      <c r="G58" s="12"/>
      <c r="H58" s="12"/>
      <c r="I58" s="12"/>
      <c r="J58" s="12"/>
      <c r="K58" s="12"/>
      <c r="L58" s="12"/>
      <c r="M58" s="12"/>
      <c r="N58" s="12"/>
      <c r="O58" s="12"/>
      <c r="P58" s="8"/>
      <c r="Q58" s="17"/>
      <c r="S58" s="17"/>
      <c r="T58" s="17"/>
    </row>
    <row r="59" spans="1:20" ht="24" customHeight="1">
      <c r="A59" s="14" t="s">
        <v>38</v>
      </c>
      <c r="B59" s="14" t="s">
        <v>266</v>
      </c>
      <c r="C59" s="734" t="s">
        <v>631</v>
      </c>
      <c r="D59" s="531" t="s">
        <v>631</v>
      </c>
      <c r="E59" s="81"/>
      <c r="F59" s="12"/>
      <c r="G59" s="12"/>
      <c r="H59" s="12"/>
      <c r="I59" s="12"/>
      <c r="J59" s="12"/>
      <c r="K59" s="12"/>
      <c r="L59" s="12"/>
      <c r="M59" s="12"/>
      <c r="N59" s="12"/>
      <c r="O59" s="12"/>
      <c r="P59" s="8"/>
      <c r="Q59" s="17"/>
      <c r="S59" s="17"/>
      <c r="T59" s="17"/>
    </row>
    <row r="60" spans="1:20" ht="17.25" customHeight="1">
      <c r="A60" s="14" t="s">
        <v>1</v>
      </c>
      <c r="B60" s="14" t="s">
        <v>267</v>
      </c>
      <c r="C60" s="193">
        <v>8.5999999999999993E-2</v>
      </c>
      <c r="D60" s="210">
        <v>7.5999999999999998E-2</v>
      </c>
      <c r="E60" s="81"/>
      <c r="F60" s="12"/>
      <c r="G60" s="12"/>
      <c r="H60" s="12"/>
      <c r="I60" s="12"/>
      <c r="J60" s="12"/>
      <c r="K60" s="12"/>
      <c r="L60" s="12"/>
      <c r="M60" s="12"/>
      <c r="N60" s="12"/>
      <c r="O60" s="12"/>
      <c r="P60" s="8"/>
      <c r="Q60" s="17"/>
      <c r="S60" s="17"/>
      <c r="T60" s="17"/>
    </row>
    <row r="61" spans="1:20" ht="17.25" customHeight="1">
      <c r="E61" s="81"/>
      <c r="F61" s="12"/>
      <c r="G61" s="12"/>
      <c r="H61" s="12"/>
      <c r="I61" s="12"/>
      <c r="J61" s="12"/>
      <c r="K61" s="12"/>
      <c r="L61" s="12"/>
      <c r="M61" s="12"/>
      <c r="N61" s="12"/>
      <c r="O61" s="12"/>
      <c r="P61" s="8"/>
      <c r="Q61" s="149"/>
      <c r="S61" s="17"/>
      <c r="T61" s="17"/>
    </row>
    <row r="62" spans="1:20" ht="17.25" customHeight="1">
      <c r="A62" s="500"/>
      <c r="F62" s="12"/>
      <c r="K62" s="12"/>
      <c r="L62" s="12"/>
      <c r="Q62" s="17"/>
      <c r="S62" s="17"/>
      <c r="T62" s="17"/>
    </row>
    <row r="63" spans="1:20" ht="17.25" customHeight="1">
      <c r="A63" s="724"/>
      <c r="C63" s="143"/>
      <c r="F63" s="17"/>
      <c r="K63" s="17"/>
      <c r="L63" s="17"/>
      <c r="P63" s="17"/>
      <c r="Q63" s="17"/>
      <c r="S63" s="17"/>
      <c r="T63" s="17"/>
    </row>
    <row r="64" spans="1:20" ht="29.25" customHeight="1">
      <c r="A64" s="724"/>
      <c r="C64" s="143"/>
      <c r="F64" s="17"/>
      <c r="K64" s="17"/>
      <c r="L64" s="17"/>
      <c r="P64" s="17"/>
      <c r="Q64" s="17"/>
      <c r="S64" s="17"/>
      <c r="T64" s="17"/>
    </row>
    <row r="65" spans="1:20" ht="29.25" customHeight="1">
      <c r="A65" s="724"/>
      <c r="C65" s="143"/>
      <c r="F65" s="17"/>
      <c r="K65" s="17"/>
      <c r="L65" s="17"/>
      <c r="P65" s="17"/>
      <c r="Q65" s="17"/>
      <c r="S65" s="17"/>
      <c r="T65" s="17"/>
    </row>
    <row r="66" spans="1:20" ht="17.25" customHeight="1">
      <c r="A66" s="724"/>
      <c r="C66" s="143"/>
      <c r="F66" s="17"/>
      <c r="K66" s="17"/>
      <c r="L66" s="17"/>
      <c r="P66" s="17"/>
      <c r="Q66" s="17"/>
      <c r="S66" s="17"/>
      <c r="T66" s="17"/>
    </row>
    <row r="67" spans="1:20" ht="17.25" customHeight="1">
      <c r="A67" s="423"/>
      <c r="F67" s="12"/>
      <c r="K67" s="12"/>
      <c r="L67" s="12"/>
      <c r="Q67" s="17"/>
      <c r="S67" s="17"/>
      <c r="T67" s="17"/>
    </row>
    <row r="68" spans="1:20" ht="17.25" customHeight="1">
      <c r="A68" s="423"/>
      <c r="F68" s="12"/>
      <c r="K68" s="12"/>
      <c r="L68" s="12"/>
      <c r="Q68" s="17"/>
      <c r="S68" s="17"/>
      <c r="T68" s="17"/>
    </row>
    <row r="69" spans="1:20" ht="10" customHeight="1">
      <c r="F69" s="12"/>
      <c r="K69" s="12"/>
      <c r="L69" s="12"/>
      <c r="Q69" s="17"/>
      <c r="S69" s="17"/>
      <c r="T69" s="17"/>
    </row>
    <row r="70" spans="1:20" ht="23.25" customHeight="1">
      <c r="F70" s="12"/>
      <c r="K70" s="12"/>
      <c r="L70" s="12"/>
      <c r="Q70" s="17"/>
      <c r="S70" s="17"/>
      <c r="T70" s="17"/>
    </row>
    <row r="71" spans="1:20" ht="28.5" customHeight="1">
      <c r="F71" s="12"/>
      <c r="K71" s="12"/>
      <c r="L71" s="12"/>
      <c r="Q71" s="17"/>
      <c r="S71" s="17"/>
      <c r="T71" s="17"/>
    </row>
    <row r="72" spans="1:20" ht="24" customHeight="1">
      <c r="F72" s="12"/>
      <c r="K72" s="12"/>
      <c r="L72" s="12"/>
      <c r="Q72" s="17"/>
      <c r="S72" s="17"/>
      <c r="T72" s="17"/>
    </row>
    <row r="73" spans="1:20" ht="17.25" customHeight="1">
      <c r="A73" s="5"/>
      <c r="B73" s="5"/>
      <c r="C73" s="5"/>
      <c r="D73" s="5"/>
      <c r="E73" s="5"/>
      <c r="F73" s="108"/>
      <c r="G73" s="5"/>
      <c r="H73" s="5"/>
      <c r="I73" s="5"/>
      <c r="J73" s="5"/>
      <c r="K73" s="108"/>
      <c r="L73" s="108"/>
      <c r="M73" s="5"/>
      <c r="N73" s="5"/>
      <c r="O73" s="5"/>
      <c r="P73" s="5"/>
      <c r="Q73" s="17"/>
      <c r="S73" s="17"/>
      <c r="T73" s="17"/>
    </row>
    <row r="74" spans="1:20" ht="17.25" customHeight="1">
      <c r="A74" s="5"/>
      <c r="B74" s="5"/>
      <c r="C74" s="5"/>
      <c r="D74" s="186"/>
      <c r="E74" s="5"/>
      <c r="F74" s="108"/>
      <c r="G74" s="5"/>
      <c r="H74" s="5"/>
      <c r="I74" s="5"/>
      <c r="J74" s="5"/>
      <c r="K74" s="108"/>
      <c r="L74" s="108"/>
      <c r="M74" s="5"/>
      <c r="N74" s="5"/>
      <c r="O74" s="5"/>
      <c r="P74" s="5"/>
      <c r="Q74" s="17"/>
      <c r="S74" s="17"/>
      <c r="T74" s="17"/>
    </row>
    <row r="75" spans="1:20" ht="17.25" customHeight="1">
      <c r="A75" s="203"/>
      <c r="B75" s="204"/>
      <c r="C75" s="5"/>
      <c r="D75" s="5"/>
      <c r="E75" s="5"/>
      <c r="F75" s="108"/>
      <c r="G75" s="5"/>
      <c r="H75" s="5"/>
      <c r="I75" s="5"/>
      <c r="J75" s="5"/>
      <c r="K75" s="108"/>
      <c r="L75" s="108"/>
      <c r="M75" s="5"/>
      <c r="N75" s="5"/>
      <c r="O75" s="5"/>
      <c r="P75" s="5"/>
      <c r="Q75" s="17"/>
      <c r="S75" s="17"/>
      <c r="T75" s="17"/>
    </row>
    <row r="76" spans="1:20" ht="17.25" customHeight="1">
      <c r="A76" s="5"/>
      <c r="B76" s="5"/>
      <c r="C76" s="5"/>
      <c r="D76" s="5"/>
      <c r="E76" s="5"/>
      <c r="F76" s="108"/>
      <c r="G76" s="5"/>
      <c r="H76" s="5"/>
      <c r="I76" s="5"/>
      <c r="J76" s="5"/>
      <c r="K76" s="126"/>
      <c r="L76" s="126"/>
      <c r="M76" s="126"/>
      <c r="N76" s="126"/>
      <c r="O76" s="126"/>
      <c r="P76" s="126"/>
      <c r="Q76" s="17"/>
      <c r="S76" s="17"/>
      <c r="T76" s="17"/>
    </row>
    <row r="77" spans="1:20" ht="29.25" customHeight="1">
      <c r="A77" s="15"/>
      <c r="B77" s="15"/>
      <c r="C77" s="205"/>
      <c r="D77" s="205"/>
      <c r="E77" s="205"/>
      <c r="F77" s="205"/>
      <c r="G77" s="205"/>
      <c r="H77" s="205"/>
      <c r="I77" s="205"/>
      <c r="J77" s="205"/>
      <c r="K77" s="205"/>
      <c r="L77" s="205"/>
      <c r="M77" s="206"/>
      <c r="N77" s="206"/>
      <c r="O77" s="206"/>
      <c r="P77" s="206"/>
      <c r="Q77" s="17"/>
      <c r="S77" s="17"/>
      <c r="T77" s="17"/>
    </row>
    <row r="78" spans="1:20" ht="17.25" customHeight="1">
      <c r="A78" s="725"/>
      <c r="B78" s="725"/>
      <c r="C78" s="8"/>
      <c r="D78" s="8"/>
      <c r="E78" s="8"/>
      <c r="F78" s="8"/>
      <c r="G78" s="8"/>
      <c r="H78" s="8"/>
      <c r="I78" s="8"/>
      <c r="J78" s="8"/>
      <c r="K78" s="8"/>
      <c r="L78" s="8"/>
      <c r="M78" s="8"/>
      <c r="N78" s="8"/>
      <c r="O78" s="8"/>
      <c r="P78" s="8"/>
      <c r="Q78" s="17"/>
      <c r="S78" s="17"/>
      <c r="T78" s="17"/>
    </row>
    <row r="79" spans="1:20" ht="17.25" customHeight="1">
      <c r="A79" s="725"/>
      <c r="B79" s="725"/>
      <c r="C79" s="8"/>
      <c r="D79" s="8"/>
      <c r="E79" s="8"/>
      <c r="F79" s="8"/>
      <c r="G79" s="8"/>
      <c r="H79" s="8"/>
      <c r="I79" s="8"/>
      <c r="J79" s="8"/>
      <c r="K79" s="8"/>
      <c r="L79" s="8"/>
      <c r="M79" s="8"/>
      <c r="N79" s="8"/>
      <c r="O79" s="8"/>
      <c r="P79" s="8"/>
      <c r="Q79" s="17"/>
      <c r="S79" s="17"/>
      <c r="T79" s="17"/>
    </row>
    <row r="80" spans="1:20" ht="17.25" customHeight="1">
      <c r="A80" s="725"/>
      <c r="B80" s="725"/>
      <c r="C80" s="8"/>
      <c r="D80" s="8"/>
      <c r="E80" s="8"/>
      <c r="F80" s="8"/>
      <c r="G80" s="8"/>
      <c r="H80" s="8"/>
      <c r="I80" s="8"/>
      <c r="J80" s="8"/>
      <c r="K80" s="8"/>
      <c r="L80" s="8"/>
      <c r="M80" s="8"/>
      <c r="N80" s="8"/>
      <c r="O80" s="8"/>
      <c r="P80" s="8"/>
      <c r="Q80" s="17"/>
      <c r="S80" s="17"/>
      <c r="T80" s="17"/>
    </row>
    <row r="81" spans="1:31" ht="17.25" customHeight="1">
      <c r="A81" s="35"/>
      <c r="B81" s="725"/>
      <c r="C81" s="8"/>
      <c r="D81" s="8"/>
      <c r="E81" s="8"/>
      <c r="F81" s="8"/>
      <c r="G81" s="8"/>
      <c r="H81" s="8"/>
      <c r="I81" s="8"/>
      <c r="J81" s="8"/>
      <c r="K81" s="8"/>
      <c r="L81" s="8"/>
      <c r="M81" s="8"/>
      <c r="N81" s="8"/>
      <c r="O81" s="8"/>
      <c r="P81" s="8"/>
      <c r="Q81" s="17"/>
      <c r="S81" s="17"/>
      <c r="T81" s="17"/>
    </row>
    <row r="82" spans="1:31" ht="10" customHeight="1">
      <c r="A82" s="725"/>
      <c r="B82" s="725"/>
      <c r="C82" s="8"/>
      <c r="D82" s="8"/>
      <c r="E82" s="8"/>
      <c r="F82" s="8"/>
      <c r="G82" s="8"/>
      <c r="H82" s="8"/>
      <c r="I82" s="8"/>
      <c r="J82" s="8"/>
      <c r="K82" s="8"/>
      <c r="L82" s="8"/>
      <c r="M82" s="8"/>
      <c r="N82" s="8"/>
      <c r="O82" s="8"/>
      <c r="P82" s="8"/>
      <c r="Q82" s="17"/>
      <c r="S82" s="17"/>
      <c r="T82" s="17"/>
    </row>
    <row r="83" spans="1:31" ht="28.5" customHeight="1">
      <c r="A83" s="725"/>
      <c r="B83" s="725"/>
      <c r="C83" s="8"/>
      <c r="D83" s="8"/>
      <c r="E83" s="8"/>
      <c r="F83" s="8"/>
      <c r="G83" s="8"/>
      <c r="H83" s="8"/>
      <c r="I83" s="8"/>
      <c r="J83" s="8"/>
      <c r="K83" s="8"/>
      <c r="L83" s="8"/>
      <c r="M83" s="8"/>
      <c r="N83" s="8"/>
      <c r="O83" s="8"/>
      <c r="P83" s="8"/>
      <c r="Q83" s="17"/>
      <c r="S83" s="17"/>
      <c r="T83" s="17"/>
    </row>
    <row r="84" spans="1:31" ht="28.5" customHeight="1">
      <c r="A84" s="725"/>
      <c r="B84" s="725"/>
      <c r="C84" s="8"/>
      <c r="D84" s="8"/>
      <c r="E84" s="8"/>
      <c r="F84" s="8"/>
      <c r="G84" s="8"/>
      <c r="H84" s="8"/>
      <c r="I84" s="8"/>
      <c r="J84" s="8"/>
      <c r="K84" s="8"/>
      <c r="L84" s="8"/>
      <c r="M84" s="8"/>
      <c r="N84" s="8"/>
      <c r="O84" s="8"/>
      <c r="P84" s="8"/>
      <c r="Q84" s="17"/>
      <c r="S84" s="17"/>
      <c r="T84" s="17"/>
    </row>
    <row r="85" spans="1:31" ht="17.25" customHeight="1">
      <c r="A85" s="725"/>
      <c r="B85" s="725"/>
      <c r="C85" s="207"/>
      <c r="D85" s="207"/>
      <c r="E85" s="207"/>
      <c r="F85" s="207"/>
      <c r="G85" s="207"/>
      <c r="H85" s="207"/>
      <c r="I85" s="207"/>
      <c r="J85" s="207"/>
      <c r="K85" s="207"/>
      <c r="L85" s="207"/>
      <c r="M85" s="207"/>
      <c r="N85" s="207"/>
      <c r="O85" s="207"/>
      <c r="P85" s="207"/>
      <c r="Q85" s="17"/>
      <c r="S85" s="17"/>
      <c r="T85" s="17"/>
    </row>
    <row r="86" spans="1:31" ht="17.25" customHeight="1">
      <c r="A86" s="725"/>
      <c r="B86" s="725"/>
      <c r="C86" s="8"/>
      <c r="D86" s="8"/>
      <c r="E86" s="8"/>
      <c r="F86" s="8"/>
      <c r="G86" s="8"/>
      <c r="H86" s="8"/>
      <c r="I86" s="8"/>
      <c r="J86" s="8"/>
      <c r="K86" s="8"/>
      <c r="L86" s="8"/>
      <c r="M86" s="8"/>
      <c r="N86" s="8"/>
      <c r="O86" s="8"/>
      <c r="P86" s="8"/>
      <c r="Q86" s="17"/>
      <c r="S86" s="17"/>
      <c r="T86" s="17"/>
    </row>
    <row r="87" spans="1:31" ht="17.25" customHeight="1">
      <c r="A87" s="5"/>
      <c r="B87" s="5"/>
      <c r="C87" s="5"/>
      <c r="D87" s="5"/>
      <c r="E87" s="5"/>
      <c r="F87" s="108"/>
      <c r="G87" s="5"/>
      <c r="H87" s="5"/>
      <c r="I87" s="5"/>
      <c r="J87" s="5"/>
      <c r="K87" s="108"/>
      <c r="L87" s="108"/>
      <c r="M87" s="5"/>
      <c r="N87" s="5"/>
      <c r="O87" s="5"/>
      <c r="P87" s="5"/>
      <c r="Q87" s="17"/>
      <c r="S87" s="17"/>
      <c r="T87" s="17"/>
    </row>
    <row r="88" spans="1:31" ht="17.25" customHeight="1">
      <c r="A88" s="5"/>
      <c r="B88" s="5"/>
      <c r="C88" s="5"/>
      <c r="D88" s="5"/>
      <c r="E88" s="5"/>
      <c r="F88" s="108"/>
      <c r="G88" s="5"/>
      <c r="H88" s="5"/>
      <c r="I88" s="5"/>
      <c r="J88" s="5"/>
      <c r="K88" s="108"/>
      <c r="L88" s="108"/>
      <c r="M88" s="5"/>
      <c r="N88" s="5"/>
      <c r="O88" s="5"/>
      <c r="P88" s="5"/>
      <c r="Q88" s="17"/>
      <c r="S88" s="17"/>
      <c r="T88" s="17"/>
    </row>
    <row r="89" spans="1:31" ht="29.25" customHeight="1">
      <c r="A89" s="5"/>
      <c r="B89" s="5"/>
      <c r="C89" s="5"/>
      <c r="D89" s="5"/>
      <c r="E89" s="5"/>
      <c r="F89" s="108"/>
      <c r="G89" s="5"/>
      <c r="H89" s="5"/>
      <c r="I89" s="5"/>
      <c r="J89" s="5"/>
      <c r="K89" s="108"/>
      <c r="L89" s="108"/>
      <c r="M89" s="5"/>
      <c r="N89" s="5"/>
      <c r="O89" s="5"/>
      <c r="P89" s="5"/>
      <c r="Q89" s="17"/>
      <c r="S89" s="17"/>
      <c r="T89" s="17"/>
    </row>
    <row r="90" spans="1:31" ht="17.25" customHeight="1">
      <c r="A90" s="5"/>
      <c r="B90" s="5"/>
      <c r="C90" s="5"/>
      <c r="D90" s="5"/>
      <c r="E90" s="5"/>
      <c r="F90" s="108"/>
      <c r="G90" s="5"/>
      <c r="H90" s="5"/>
      <c r="I90" s="5"/>
      <c r="J90" s="5"/>
      <c r="K90" s="108"/>
      <c r="L90" s="108"/>
      <c r="M90" s="5"/>
      <c r="N90" s="5"/>
      <c r="O90" s="5"/>
      <c r="P90" s="5"/>
      <c r="Q90" s="17"/>
      <c r="S90" s="17"/>
      <c r="T90" s="17"/>
    </row>
    <row r="91" spans="1:31" ht="17.25" customHeight="1">
      <c r="A91" s="5"/>
      <c r="B91" s="5"/>
      <c r="C91" s="5"/>
      <c r="D91" s="5"/>
      <c r="E91" s="5"/>
      <c r="F91" s="108"/>
      <c r="G91" s="5"/>
      <c r="H91" s="5"/>
      <c r="I91" s="5"/>
      <c r="J91" s="5"/>
      <c r="K91" s="108"/>
      <c r="L91" s="108"/>
      <c r="M91" s="5"/>
      <c r="N91" s="5"/>
      <c r="O91" s="5"/>
      <c r="P91" s="5"/>
      <c r="Q91" s="17"/>
      <c r="S91" s="17"/>
      <c r="U91" s="16"/>
      <c r="V91" s="5"/>
      <c r="W91" s="16"/>
      <c r="X91" s="2"/>
      <c r="Y91" s="16"/>
      <c r="Z91" s="16"/>
      <c r="AA91" s="16"/>
    </row>
    <row r="92" spans="1:31" ht="17.25" customHeight="1">
      <c r="A92" s="15"/>
      <c r="B92" s="15"/>
      <c r="C92" s="205"/>
      <c r="D92" s="205"/>
      <c r="E92" s="205"/>
      <c r="F92" s="205"/>
      <c r="G92" s="205"/>
      <c r="H92" s="205"/>
      <c r="I92" s="205"/>
      <c r="J92" s="205"/>
      <c r="K92" s="205"/>
      <c r="L92" s="205"/>
      <c r="M92" s="206"/>
      <c r="N92" s="206"/>
      <c r="O92" s="206"/>
      <c r="P92" s="206"/>
      <c r="Q92" s="17"/>
      <c r="S92" s="17"/>
      <c r="U92" s="16"/>
      <c r="V92" s="5"/>
      <c r="W92" s="16"/>
      <c r="X92" s="2"/>
      <c r="Y92" s="16"/>
      <c r="Z92" s="16"/>
      <c r="AA92" s="16"/>
    </row>
    <row r="93" spans="1:31" ht="17.25" customHeight="1">
      <c r="A93" s="725"/>
      <c r="B93" s="725"/>
      <c r="C93" s="208"/>
      <c r="D93" s="208"/>
      <c r="E93" s="209"/>
      <c r="F93" s="209"/>
      <c r="G93" s="209"/>
      <c r="H93" s="209"/>
      <c r="I93" s="209"/>
      <c r="J93" s="209"/>
      <c r="K93" s="209"/>
      <c r="L93" s="209"/>
      <c r="M93" s="209"/>
      <c r="N93" s="209"/>
      <c r="O93" s="209"/>
      <c r="P93" s="209"/>
      <c r="Q93" s="17"/>
      <c r="S93" s="188"/>
      <c r="T93" s="188"/>
      <c r="U93" s="188"/>
      <c r="V93" s="188"/>
      <c r="W93" s="188"/>
      <c r="X93" s="188"/>
      <c r="Y93" s="187"/>
      <c r="Z93" s="187"/>
      <c r="AA93" s="187"/>
      <c r="AB93" s="187"/>
    </row>
    <row r="94" spans="1:31" ht="17.25" customHeight="1">
      <c r="A94" s="725"/>
      <c r="B94" s="725"/>
      <c r="C94" s="208"/>
      <c r="D94" s="208"/>
      <c r="E94" s="209"/>
      <c r="F94" s="209"/>
      <c r="G94" s="209"/>
      <c r="H94" s="209"/>
      <c r="I94" s="209"/>
      <c r="J94" s="209"/>
      <c r="K94" s="209"/>
      <c r="L94" s="209"/>
      <c r="M94" s="209"/>
      <c r="N94" s="209"/>
      <c r="O94" s="209"/>
      <c r="P94" s="209"/>
      <c r="Q94" s="188"/>
      <c r="R94" s="188"/>
      <c r="T94" s="189"/>
      <c r="U94" s="190"/>
      <c r="V94" s="190"/>
      <c r="W94" s="190"/>
      <c r="X94" s="190"/>
      <c r="Y94" s="190"/>
      <c r="Z94" s="190"/>
      <c r="AA94" s="190"/>
      <c r="AB94" s="190"/>
      <c r="AC94" s="187"/>
      <c r="AD94" s="187"/>
      <c r="AE94" s="187"/>
    </row>
    <row r="95" spans="1:31" ht="19.5" customHeight="1">
      <c r="A95" s="725"/>
      <c r="B95" s="725"/>
      <c r="C95" s="208"/>
      <c r="D95" s="208"/>
      <c r="E95" s="271"/>
      <c r="F95" s="929"/>
      <c r="G95" s="929"/>
      <c r="H95" s="929"/>
      <c r="I95" s="929"/>
      <c r="J95" s="929"/>
      <c r="K95" s="209"/>
      <c r="L95" s="209"/>
      <c r="M95" s="209"/>
      <c r="N95" s="209"/>
      <c r="O95" s="209"/>
      <c r="P95" s="209"/>
      <c r="S95" s="17"/>
      <c r="V95" s="16"/>
      <c r="X95" s="5"/>
      <c r="Z95" s="1"/>
      <c r="AC95" s="190"/>
      <c r="AD95" s="190"/>
      <c r="AE95" s="190"/>
    </row>
    <row r="96" spans="1:31" ht="21.75" customHeight="1">
      <c r="A96" s="35"/>
      <c r="B96" s="725"/>
      <c r="C96" s="208"/>
      <c r="D96" s="208"/>
      <c r="E96" s="420"/>
      <c r="F96" s="930"/>
      <c r="G96" s="930"/>
      <c r="H96" s="930"/>
      <c r="I96" s="930"/>
      <c r="J96" s="209"/>
      <c r="K96" s="209"/>
      <c r="L96" s="209"/>
      <c r="M96" s="209"/>
      <c r="N96" s="209"/>
      <c r="O96" s="209"/>
      <c r="P96" s="209"/>
      <c r="Q96" s="17"/>
      <c r="S96" s="522"/>
      <c r="T96" s="17"/>
      <c r="U96" s="521"/>
    </row>
    <row r="97" spans="1:21" ht="21.75" customHeight="1">
      <c r="A97" s="35"/>
      <c r="B97" s="725"/>
      <c r="C97" s="208"/>
      <c r="D97" s="208"/>
      <c r="E97" s="271"/>
      <c r="F97" s="209"/>
      <c r="G97" s="209"/>
      <c r="H97" s="209"/>
      <c r="I97" s="209"/>
      <c r="J97" s="209"/>
      <c r="K97" s="209"/>
      <c r="L97" s="209"/>
      <c r="M97" s="209"/>
      <c r="N97" s="209"/>
      <c r="O97" s="209"/>
      <c r="P97" s="209"/>
      <c r="Q97" s="17"/>
      <c r="S97" s="523"/>
      <c r="T97" s="523"/>
      <c r="U97" s="521"/>
    </row>
    <row r="98" spans="1:21" ht="21.75" customHeight="1">
      <c r="A98" s="725"/>
      <c r="B98" s="725"/>
      <c r="C98" s="208"/>
      <c r="D98" s="208"/>
      <c r="E98" s="209"/>
      <c r="F98" s="209"/>
      <c r="G98" s="209"/>
      <c r="H98" s="209"/>
      <c r="I98" s="209"/>
      <c r="J98" s="209"/>
      <c r="K98" s="209"/>
      <c r="L98" s="209"/>
      <c r="M98" s="209"/>
      <c r="N98" s="209"/>
      <c r="O98" s="209"/>
      <c r="P98" s="209"/>
      <c r="S98" s="523"/>
      <c r="T98" s="524"/>
      <c r="U98" s="521"/>
    </row>
    <row r="99" spans="1:21" ht="16.5" customHeight="1">
      <c r="A99" s="725"/>
      <c r="B99" s="725"/>
      <c r="C99" s="208"/>
      <c r="D99" s="208"/>
      <c r="E99" s="209"/>
      <c r="F99" s="209"/>
      <c r="G99" s="209"/>
      <c r="H99" s="209"/>
      <c r="I99" s="209"/>
      <c r="J99" s="209"/>
      <c r="K99" s="209"/>
      <c r="L99" s="209"/>
      <c r="M99" s="209"/>
      <c r="N99" s="209"/>
      <c r="O99" s="209"/>
      <c r="P99" s="209"/>
      <c r="S99" s="523"/>
      <c r="T99" s="524"/>
      <c r="U99" s="521"/>
    </row>
    <row r="100" spans="1:21" ht="14.25" customHeight="1">
      <c r="A100" s="725"/>
      <c r="B100" s="725"/>
      <c r="C100" s="208"/>
      <c r="D100" s="208"/>
      <c r="E100" s="209"/>
      <c r="F100" s="209"/>
      <c r="G100" s="209"/>
      <c r="H100" s="209"/>
      <c r="I100" s="209"/>
      <c r="J100" s="209"/>
      <c r="K100" s="209"/>
      <c r="L100" s="209"/>
      <c r="M100" s="209"/>
      <c r="N100" s="209"/>
      <c r="O100" s="209"/>
      <c r="P100" s="209"/>
      <c r="S100" s="523"/>
      <c r="T100" s="524"/>
      <c r="U100" s="521"/>
    </row>
    <row r="101" spans="1:21" ht="14.25" customHeight="1">
      <c r="A101" s="5"/>
      <c r="B101" s="5"/>
      <c r="C101" s="5"/>
      <c r="D101" s="5"/>
      <c r="E101" s="5"/>
      <c r="F101" s="108"/>
      <c r="G101" s="5"/>
      <c r="H101" s="5"/>
      <c r="I101" s="5"/>
      <c r="J101" s="5"/>
      <c r="K101" s="108"/>
      <c r="L101" s="108"/>
      <c r="M101" s="5"/>
      <c r="N101" s="5"/>
      <c r="O101" s="5"/>
      <c r="P101" s="5"/>
      <c r="S101" s="523"/>
      <c r="T101" s="524"/>
      <c r="U101" s="521"/>
    </row>
    <row r="102" spans="1:21" ht="14.25" customHeight="1">
      <c r="A102" s="5"/>
      <c r="B102" s="5"/>
      <c r="C102" s="5"/>
      <c r="D102" s="5"/>
      <c r="E102" s="5"/>
      <c r="F102" s="108"/>
      <c r="G102" s="5"/>
      <c r="H102" s="5"/>
      <c r="I102" s="5"/>
      <c r="J102" s="5"/>
      <c r="K102" s="108"/>
      <c r="L102" s="108"/>
      <c r="M102" s="5"/>
      <c r="N102" s="5"/>
      <c r="O102" s="5"/>
      <c r="P102" s="5"/>
      <c r="S102" s="523"/>
      <c r="T102" s="524"/>
      <c r="U102" s="521"/>
    </row>
    <row r="103" spans="1:21" ht="14.25" customHeight="1">
      <c r="S103" s="523"/>
      <c r="T103" s="524"/>
      <c r="U103" s="521"/>
    </row>
    <row r="104" spans="1:21" ht="14.25" customHeight="1"/>
    <row r="105" spans="1:21" ht="14.25" customHeight="1"/>
    <row r="106" spans="1:21" ht="14.25" customHeight="1"/>
    <row r="107" spans="1:21" ht="14.25" customHeight="1"/>
    <row r="108" spans="1:21" ht="14.25" customHeight="1"/>
    <row r="109" spans="1:21" ht="14.25" customHeight="1"/>
    <row r="110" spans="1:21" ht="24" customHeight="1"/>
    <row r="111" spans="1:21" ht="17.25" customHeight="1"/>
    <row r="112" spans="1:21" ht="17.25" customHeight="1"/>
    <row r="113" spans="1:31" ht="17.25" customHeight="1">
      <c r="E113" s="421"/>
    </row>
    <row r="114" spans="1:31" ht="17.25" customHeight="1"/>
    <row r="115" spans="1:31" ht="17.25" customHeight="1"/>
    <row r="116" spans="1:31" ht="17.25" customHeight="1"/>
    <row r="117" spans="1:31" ht="17.25" customHeight="1"/>
    <row r="118" spans="1:31" ht="17.25" customHeight="1"/>
    <row r="119" spans="1:31" ht="17.25" customHeight="1"/>
    <row r="120" spans="1:31" ht="14.25" customHeight="1"/>
    <row r="121" spans="1:31" ht="14.25" customHeight="1"/>
    <row r="122" spans="1:31" ht="14.25" customHeight="1"/>
    <row r="123" spans="1:31" ht="14.25" customHeight="1"/>
    <row r="124" spans="1:31" ht="14.25" customHeight="1"/>
    <row r="125" spans="1:31" ht="24" customHeight="1"/>
    <row r="126" spans="1:31" ht="17.25" customHeight="1"/>
    <row r="127" spans="1:31" s="187" customFormat="1" ht="17.25" customHeight="1">
      <c r="A127" s="17"/>
      <c r="B127" s="17"/>
      <c r="C127" s="17"/>
      <c r="D127" s="17"/>
      <c r="E127" s="17"/>
      <c r="F127" s="11"/>
      <c r="G127" s="17"/>
      <c r="H127" s="17"/>
      <c r="I127" s="17"/>
      <c r="J127" s="17"/>
      <c r="K127" s="11"/>
      <c r="L127" s="11"/>
      <c r="M127" s="17"/>
      <c r="N127" s="17"/>
      <c r="O127" s="17"/>
      <c r="P127" s="143"/>
      <c r="Q127" s="5"/>
      <c r="R127" s="17"/>
      <c r="S127" s="143"/>
      <c r="T127" s="16"/>
      <c r="U127" s="17"/>
      <c r="V127" s="17"/>
      <c r="W127" s="17"/>
      <c r="X127" s="17"/>
      <c r="Y127" s="17"/>
      <c r="Z127" s="17"/>
      <c r="AA127" s="17"/>
      <c r="AB127" s="17"/>
      <c r="AC127" s="17"/>
      <c r="AD127" s="17"/>
      <c r="AE127" s="17"/>
    </row>
    <row r="128" spans="1:31" ht="17.25" customHeight="1"/>
    <row r="129" ht="17.25" customHeight="1"/>
    <row r="130" ht="17.25" customHeight="1"/>
    <row r="131" ht="17.25" customHeight="1"/>
    <row r="132" ht="17.25" customHeight="1"/>
    <row r="133" ht="17.25" customHeight="1"/>
  </sheetData>
  <sheetProtection password="F03D" sheet="1" objects="1" scenarios="1"/>
  <mergeCells count="16">
    <mergeCell ref="F95:J95"/>
    <mergeCell ref="F96:I96"/>
    <mergeCell ref="F38:I38"/>
    <mergeCell ref="F50:I50"/>
    <mergeCell ref="A13:E13"/>
    <mergeCell ref="B14:J14"/>
    <mergeCell ref="B11:J11"/>
    <mergeCell ref="A9:B9"/>
    <mergeCell ref="A10:B10"/>
    <mergeCell ref="B12:J12"/>
    <mergeCell ref="B20:J20"/>
    <mergeCell ref="A16:C16"/>
    <mergeCell ref="A19:C19"/>
    <mergeCell ref="A15:B15"/>
    <mergeCell ref="B17:J17"/>
    <mergeCell ref="B18:J18"/>
  </mergeCells>
  <phoneticPr fontId="25"/>
  <printOptions horizontalCentered="1"/>
  <pageMargins left="0.59055118110236227" right="0.39370078740157483" top="0.31496062992125984" bottom="0.51181102362204722" header="0.19685039370078741" footer="0.19685039370078741"/>
  <pageSetup paperSize="9" scale="68" orientation="portrait" r:id="rId1"/>
  <headerFooter alignWithMargins="0">
    <oddFooter xml:space="preserve">&amp;R&amp;"Myriad Web,標準"&amp;6Daiwa House Industry  Financial Factbook
Fiscal Year Ended March 31, 2022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U68"/>
  <sheetViews>
    <sheetView showGridLines="0" view="pageBreakPreview" zoomScaleNormal="55" zoomScaleSheetLayoutView="100" workbookViewId="0"/>
  </sheetViews>
  <sheetFormatPr defaultColWidth="8" defaultRowHeight="14.15" customHeight="1"/>
  <cols>
    <col min="1" max="1" width="26.6328125" style="17" customWidth="1"/>
    <col min="2" max="2" width="20.6328125" style="17" customWidth="1"/>
    <col min="3" max="3" width="14.6328125" style="17" customWidth="1"/>
    <col min="4" max="7" width="10.6328125" style="17" customWidth="1"/>
    <col min="8" max="12" width="10.6328125" style="11" customWidth="1"/>
    <col min="13" max="13" width="3.08984375" style="5" customWidth="1"/>
    <col min="14" max="14" width="10.6328125" style="17" customWidth="1"/>
    <col min="15" max="15" width="7.453125" style="143" customWidth="1"/>
    <col min="16" max="16" width="21.6328125" style="16" bestFit="1" customWidth="1"/>
    <col min="17" max="17" width="23.36328125" style="17" bestFit="1" customWidth="1"/>
    <col min="18" max="18" width="8.6328125" style="17" customWidth="1"/>
    <col min="19" max="21" width="9.36328125" style="17" bestFit="1" customWidth="1"/>
    <col min="22" max="22" width="10.26953125" style="17" bestFit="1" customWidth="1"/>
    <col min="23" max="23" width="8.90625" style="17" customWidth="1"/>
    <col min="24" max="16384" width="8" style="17"/>
  </cols>
  <sheetData>
    <row r="1" spans="1:21" ht="16.5" customHeight="1">
      <c r="A1" s="131"/>
      <c r="B1" s="131"/>
      <c r="C1" s="131"/>
      <c r="D1" s="79"/>
      <c r="E1" s="79"/>
      <c r="F1" s="132"/>
      <c r="G1" s="132"/>
      <c r="H1" s="132"/>
      <c r="I1" s="726"/>
      <c r="J1" s="132"/>
      <c r="K1" s="518" t="s">
        <v>687</v>
      </c>
      <c r="L1" s="5"/>
      <c r="O1" s="1"/>
      <c r="P1" s="17"/>
    </row>
    <row r="2" spans="1:21" ht="21" customHeight="1">
      <c r="A2" s="134" t="s">
        <v>472</v>
      </c>
      <c r="B2" s="135"/>
      <c r="C2" s="135"/>
      <c r="F2" s="11"/>
      <c r="G2" s="11"/>
      <c r="K2" s="5"/>
      <c r="L2" s="17"/>
      <c r="O2" s="1"/>
      <c r="P2" s="17"/>
    </row>
    <row r="3" spans="1:21" ht="7.5" customHeight="1">
      <c r="F3" s="11"/>
      <c r="G3" s="11"/>
      <c r="K3" s="17"/>
      <c r="L3" s="17"/>
      <c r="M3" s="17"/>
      <c r="N3" s="16"/>
      <c r="O3" s="17"/>
      <c r="R3" s="5"/>
      <c r="T3" s="1"/>
    </row>
    <row r="4" spans="1:21" ht="15" customHeight="1">
      <c r="A4" s="514" t="s">
        <v>614</v>
      </c>
      <c r="F4" s="11"/>
      <c r="G4" s="11"/>
      <c r="K4" s="17"/>
      <c r="L4" s="17"/>
      <c r="M4" s="17"/>
      <c r="N4" s="16"/>
      <c r="O4" s="17"/>
      <c r="R4" s="5"/>
      <c r="T4" s="1"/>
    </row>
    <row r="5" spans="1:21" ht="23.25" customHeight="1" thickBot="1">
      <c r="A5" s="515" t="s">
        <v>615</v>
      </c>
      <c r="B5" s="138"/>
      <c r="C5" s="138"/>
      <c r="D5" s="139"/>
      <c r="E5" s="139"/>
      <c r="F5" s="20"/>
      <c r="G5" s="20"/>
      <c r="H5" s="20"/>
      <c r="I5" s="20"/>
      <c r="J5" s="20"/>
      <c r="K5" s="20"/>
      <c r="L5" s="17"/>
      <c r="M5" s="17"/>
      <c r="N5" s="16"/>
      <c r="O5" s="17"/>
      <c r="R5" s="5"/>
      <c r="T5" s="1"/>
    </row>
    <row r="6" spans="1:21" ht="17.25" customHeight="1">
      <c r="F6" s="19"/>
      <c r="G6" s="19"/>
      <c r="H6" s="19"/>
      <c r="I6" s="19"/>
      <c r="J6" s="19" t="s">
        <v>361</v>
      </c>
      <c r="K6" s="17"/>
      <c r="L6" s="17"/>
      <c r="M6" s="17"/>
      <c r="N6" s="16"/>
      <c r="O6" s="16"/>
      <c r="P6" s="5"/>
      <c r="Q6" s="16"/>
      <c r="R6" s="2"/>
      <c r="S6" s="16"/>
      <c r="T6" s="16"/>
      <c r="U6" s="16"/>
    </row>
    <row r="7" spans="1:21" ht="15.75" customHeight="1" thickBot="1">
      <c r="A7" s="797"/>
      <c r="B7" s="797"/>
      <c r="C7" s="797"/>
      <c r="D7" s="798" t="s">
        <v>15</v>
      </c>
      <c r="E7" s="798" t="s">
        <v>184</v>
      </c>
      <c r="F7" s="799" t="s">
        <v>565</v>
      </c>
      <c r="G7" s="799" t="s">
        <v>597</v>
      </c>
      <c r="H7" s="800" t="s">
        <v>625</v>
      </c>
      <c r="I7" s="800" t="s">
        <v>645</v>
      </c>
      <c r="J7" s="801" t="s">
        <v>686</v>
      </c>
      <c r="K7" s="17"/>
      <c r="L7" s="17"/>
      <c r="M7" s="17"/>
      <c r="N7" s="16"/>
      <c r="O7" s="16"/>
      <c r="P7" s="5"/>
      <c r="Q7" s="16"/>
      <c r="R7" s="2"/>
      <c r="S7" s="16"/>
      <c r="T7" s="16"/>
      <c r="U7" s="16"/>
    </row>
    <row r="8" spans="1:21" ht="17.25" customHeight="1">
      <c r="A8" s="934" t="s">
        <v>588</v>
      </c>
      <c r="B8" s="23" t="s">
        <v>2</v>
      </c>
      <c r="C8" s="127" t="s">
        <v>254</v>
      </c>
      <c r="D8" s="51">
        <v>1649765</v>
      </c>
      <c r="E8" s="51">
        <v>1720394</v>
      </c>
      <c r="F8" s="51">
        <v>1814277</v>
      </c>
      <c r="G8" s="51">
        <v>1925518</v>
      </c>
      <c r="H8" s="563">
        <v>1975150</v>
      </c>
      <c r="I8" s="563">
        <v>1863934</v>
      </c>
      <c r="J8" s="52">
        <v>1976165</v>
      </c>
      <c r="K8" s="17"/>
      <c r="L8" s="17"/>
      <c r="M8" s="17"/>
      <c r="N8" s="16"/>
      <c r="O8" s="16"/>
      <c r="P8" s="5"/>
      <c r="Q8" s="16"/>
      <c r="R8" s="2"/>
      <c r="S8" s="16"/>
      <c r="T8" s="16"/>
      <c r="U8" s="16"/>
    </row>
    <row r="9" spans="1:21" ht="17.25" customHeight="1">
      <c r="A9" s="934"/>
      <c r="B9" s="24" t="s">
        <v>12</v>
      </c>
      <c r="C9" s="211" t="s">
        <v>255</v>
      </c>
      <c r="D9" s="63">
        <v>167638</v>
      </c>
      <c r="E9" s="63">
        <v>198673</v>
      </c>
      <c r="F9" s="93">
        <v>237990</v>
      </c>
      <c r="G9" s="93">
        <v>240628</v>
      </c>
      <c r="H9" s="513">
        <v>250053</v>
      </c>
      <c r="I9" s="513">
        <v>226478</v>
      </c>
      <c r="J9" s="117">
        <v>240657</v>
      </c>
      <c r="K9" s="17"/>
      <c r="L9" s="17"/>
      <c r="M9" s="17"/>
      <c r="N9" s="16"/>
      <c r="O9" s="16"/>
      <c r="P9" s="5"/>
      <c r="Q9" s="16"/>
      <c r="R9" s="2"/>
      <c r="S9" s="16"/>
      <c r="T9" s="16"/>
      <c r="U9" s="16"/>
    </row>
    <row r="10" spans="1:21" ht="17.25" customHeight="1">
      <c r="A10" s="934"/>
      <c r="B10" s="24" t="s">
        <v>13</v>
      </c>
      <c r="C10" s="211" t="s">
        <v>268</v>
      </c>
      <c r="D10" s="63">
        <v>183863</v>
      </c>
      <c r="E10" s="63">
        <v>212346</v>
      </c>
      <c r="F10" s="63">
        <v>263039</v>
      </c>
      <c r="G10" s="63">
        <v>268457</v>
      </c>
      <c r="H10" s="511">
        <v>275581</v>
      </c>
      <c r="I10" s="511">
        <v>288332</v>
      </c>
      <c r="J10" s="64">
        <v>254870</v>
      </c>
      <c r="K10" s="17"/>
      <c r="L10" s="17"/>
      <c r="M10" s="17"/>
      <c r="N10" s="16"/>
      <c r="O10" s="16"/>
      <c r="P10" s="5"/>
      <c r="Q10" s="16"/>
      <c r="R10" s="2"/>
      <c r="S10" s="16"/>
      <c r="T10" s="16"/>
      <c r="U10" s="16"/>
    </row>
    <row r="11" spans="1:21" ht="17.25" customHeight="1">
      <c r="A11" s="934"/>
      <c r="B11" s="24" t="s">
        <v>16</v>
      </c>
      <c r="C11" s="211" t="s">
        <v>269</v>
      </c>
      <c r="D11" s="63">
        <v>81991</v>
      </c>
      <c r="E11" s="63">
        <v>147582</v>
      </c>
      <c r="F11" s="63">
        <v>198223</v>
      </c>
      <c r="G11" s="63">
        <v>182528</v>
      </c>
      <c r="H11" s="511">
        <v>196484</v>
      </c>
      <c r="I11" s="511">
        <v>182546</v>
      </c>
      <c r="J11" s="64">
        <v>165381</v>
      </c>
      <c r="K11" s="17"/>
      <c r="L11" s="17"/>
      <c r="M11" s="17"/>
      <c r="N11" s="16"/>
      <c r="O11" s="16"/>
      <c r="P11" s="5"/>
      <c r="Q11" s="16"/>
      <c r="R11" s="2"/>
      <c r="S11" s="16"/>
      <c r="T11" s="16"/>
      <c r="U11" s="16"/>
    </row>
    <row r="12" spans="1:21" ht="17.25" customHeight="1">
      <c r="A12" s="934"/>
      <c r="B12" s="24" t="s">
        <v>42</v>
      </c>
      <c r="C12" s="211" t="s">
        <v>270</v>
      </c>
      <c r="D12" s="63">
        <v>2174782</v>
      </c>
      <c r="E12" s="63">
        <v>2410655</v>
      </c>
      <c r="F12" s="63">
        <v>2711058</v>
      </c>
      <c r="G12" s="63">
        <v>2856636</v>
      </c>
      <c r="H12" s="511">
        <v>3087824</v>
      </c>
      <c r="I12" s="511">
        <v>3320005</v>
      </c>
      <c r="J12" s="64">
        <v>3464449</v>
      </c>
      <c r="K12" s="17"/>
      <c r="L12" s="17"/>
      <c r="M12" s="17"/>
      <c r="N12" s="16"/>
      <c r="O12" s="16"/>
      <c r="P12" s="5"/>
      <c r="Q12" s="16"/>
      <c r="R12" s="2"/>
      <c r="S12" s="16"/>
      <c r="T12" s="16"/>
      <c r="U12" s="16"/>
    </row>
    <row r="13" spans="1:21" ht="17.25" customHeight="1">
      <c r="A13" s="934"/>
      <c r="B13" s="24" t="s">
        <v>43</v>
      </c>
      <c r="C13" s="211" t="s">
        <v>271</v>
      </c>
      <c r="D13" s="63">
        <v>959592</v>
      </c>
      <c r="E13" s="63">
        <v>1050139</v>
      </c>
      <c r="F13" s="63">
        <v>1174649</v>
      </c>
      <c r="G13" s="63">
        <v>1253846</v>
      </c>
      <c r="H13" s="511">
        <v>1360805</v>
      </c>
      <c r="I13" s="511">
        <v>1466459</v>
      </c>
      <c r="J13" s="64">
        <v>1560626</v>
      </c>
      <c r="K13" s="17"/>
      <c r="L13" s="17"/>
      <c r="M13" s="17"/>
      <c r="N13" s="16"/>
      <c r="O13" s="16"/>
      <c r="P13" s="5"/>
      <c r="Q13" s="16"/>
      <c r="R13" s="2"/>
      <c r="S13" s="16"/>
      <c r="T13" s="16"/>
      <c r="U13" s="16"/>
    </row>
    <row r="14" spans="1:21" ht="25.5" customHeight="1">
      <c r="A14" s="935"/>
      <c r="B14" s="25" t="s">
        <v>41</v>
      </c>
      <c r="C14" s="25" t="s">
        <v>272</v>
      </c>
      <c r="D14" s="82">
        <v>326880</v>
      </c>
      <c r="E14" s="82">
        <v>482284</v>
      </c>
      <c r="F14" s="82">
        <v>571183</v>
      </c>
      <c r="G14" s="82">
        <v>526116</v>
      </c>
      <c r="H14" s="578">
        <v>769690</v>
      </c>
      <c r="I14" s="578">
        <v>941196</v>
      </c>
      <c r="J14" s="111">
        <v>942721</v>
      </c>
      <c r="K14" s="17"/>
      <c r="L14" s="17"/>
      <c r="M14" s="17"/>
      <c r="N14" s="16"/>
      <c r="O14" s="16"/>
      <c r="P14" s="5"/>
      <c r="Q14" s="16"/>
      <c r="R14" s="2"/>
      <c r="S14" s="16"/>
      <c r="T14" s="16"/>
      <c r="U14" s="16"/>
    </row>
    <row r="15" spans="1:21" ht="17.25" customHeight="1">
      <c r="A15" s="933" t="s">
        <v>772</v>
      </c>
      <c r="B15" s="27" t="s">
        <v>2</v>
      </c>
      <c r="C15" s="459" t="s">
        <v>254</v>
      </c>
      <c r="D15" s="448">
        <v>77191</v>
      </c>
      <c r="E15" s="448">
        <v>82870</v>
      </c>
      <c r="F15" s="448">
        <v>85628</v>
      </c>
      <c r="G15" s="448">
        <v>88001</v>
      </c>
      <c r="H15" s="598">
        <v>90420</v>
      </c>
      <c r="I15" s="598">
        <v>78194</v>
      </c>
      <c r="J15" s="449">
        <v>55697</v>
      </c>
      <c r="K15" s="17"/>
      <c r="L15" s="17"/>
      <c r="M15" s="17"/>
      <c r="N15" s="16"/>
      <c r="O15" s="16"/>
      <c r="P15" s="5"/>
      <c r="Q15" s="16"/>
      <c r="R15" s="2"/>
      <c r="S15" s="16"/>
      <c r="T15" s="16"/>
      <c r="U15" s="16"/>
    </row>
    <row r="16" spans="1:21" ht="17.25" customHeight="1">
      <c r="A16" s="934"/>
      <c r="B16" s="24" t="s">
        <v>12</v>
      </c>
      <c r="C16" s="458" t="s">
        <v>255</v>
      </c>
      <c r="D16" s="63">
        <v>8006</v>
      </c>
      <c r="E16" s="63">
        <v>8311</v>
      </c>
      <c r="F16" s="63">
        <v>8196</v>
      </c>
      <c r="G16" s="63">
        <v>10264</v>
      </c>
      <c r="H16" s="511">
        <v>9043</v>
      </c>
      <c r="I16" s="511">
        <v>8247</v>
      </c>
      <c r="J16" s="64">
        <v>4006</v>
      </c>
      <c r="K16" s="17"/>
      <c r="L16" s="17"/>
      <c r="M16" s="17"/>
      <c r="N16" s="16"/>
      <c r="O16" s="16"/>
      <c r="P16" s="5"/>
      <c r="Q16" s="16"/>
      <c r="R16" s="2"/>
      <c r="S16" s="16"/>
      <c r="T16" s="16"/>
      <c r="U16" s="16"/>
    </row>
    <row r="17" spans="1:21" ht="17.25" customHeight="1">
      <c r="A17" s="934"/>
      <c r="B17" s="24" t="s">
        <v>13</v>
      </c>
      <c r="C17" s="458" t="s">
        <v>268</v>
      </c>
      <c r="D17" s="63">
        <v>7819</v>
      </c>
      <c r="E17" s="63">
        <v>8559</v>
      </c>
      <c r="F17" s="63">
        <v>8191</v>
      </c>
      <c r="G17" s="63">
        <v>10280</v>
      </c>
      <c r="H17" s="511">
        <v>9055</v>
      </c>
      <c r="I17" s="511">
        <v>8476</v>
      </c>
      <c r="J17" s="64">
        <v>3993</v>
      </c>
      <c r="K17" s="17"/>
      <c r="L17" s="17"/>
      <c r="M17" s="17"/>
      <c r="N17" s="16"/>
      <c r="O17" s="16"/>
      <c r="P17" s="5"/>
      <c r="Q17" s="16"/>
      <c r="R17" s="2"/>
      <c r="S17" s="16"/>
      <c r="T17" s="16"/>
      <c r="U17" s="16"/>
    </row>
    <row r="18" spans="1:21" ht="17.25" customHeight="1">
      <c r="A18" s="934"/>
      <c r="B18" s="24" t="s">
        <v>16</v>
      </c>
      <c r="C18" s="458" t="s">
        <v>269</v>
      </c>
      <c r="D18" s="63">
        <v>4516</v>
      </c>
      <c r="E18" s="63">
        <v>5315</v>
      </c>
      <c r="F18" s="63">
        <v>5197</v>
      </c>
      <c r="G18" s="63">
        <v>6431</v>
      </c>
      <c r="H18" s="511">
        <v>5952</v>
      </c>
      <c r="I18" s="511">
        <v>5358</v>
      </c>
      <c r="J18" s="64">
        <v>2730</v>
      </c>
      <c r="K18" s="17"/>
      <c r="L18" s="17"/>
      <c r="M18" s="17"/>
      <c r="N18" s="16"/>
      <c r="O18" s="16"/>
      <c r="P18" s="5"/>
      <c r="Q18" s="16"/>
      <c r="R18" s="2"/>
      <c r="S18" s="16"/>
      <c r="T18" s="16"/>
      <c r="U18" s="16"/>
    </row>
    <row r="19" spans="1:21" ht="17.25" customHeight="1">
      <c r="A19" s="934"/>
      <c r="B19" s="24" t="s">
        <v>42</v>
      </c>
      <c r="C19" s="458" t="s">
        <v>270</v>
      </c>
      <c r="D19" s="63">
        <v>29571</v>
      </c>
      <c r="E19" s="63">
        <v>32713</v>
      </c>
      <c r="F19" s="63">
        <v>37205</v>
      </c>
      <c r="G19" s="63">
        <v>44954</v>
      </c>
      <c r="H19" s="511">
        <v>48603</v>
      </c>
      <c r="I19" s="511">
        <v>41056</v>
      </c>
      <c r="J19" s="64">
        <v>30134</v>
      </c>
      <c r="K19" s="17"/>
      <c r="L19" s="17"/>
      <c r="M19" s="17"/>
      <c r="N19" s="16"/>
      <c r="O19" s="16"/>
      <c r="P19" s="5"/>
      <c r="Q19" s="16"/>
      <c r="R19" s="2"/>
      <c r="S19" s="16"/>
      <c r="T19" s="16"/>
      <c r="U19" s="16"/>
    </row>
    <row r="20" spans="1:21" ht="17.25" customHeight="1">
      <c r="A20" s="934"/>
      <c r="B20" s="24" t="s">
        <v>43</v>
      </c>
      <c r="C20" s="458" t="s">
        <v>271</v>
      </c>
      <c r="D20" s="63">
        <v>11024</v>
      </c>
      <c r="E20" s="63">
        <v>14847</v>
      </c>
      <c r="F20" s="63">
        <v>18450</v>
      </c>
      <c r="G20" s="63">
        <v>23323</v>
      </c>
      <c r="H20" s="511">
        <v>27346</v>
      </c>
      <c r="I20" s="511">
        <v>20483</v>
      </c>
      <c r="J20" s="64">
        <v>17000</v>
      </c>
      <c r="K20" s="17"/>
      <c r="L20" s="17"/>
      <c r="M20" s="17"/>
      <c r="N20" s="16"/>
      <c r="O20" s="16"/>
      <c r="P20" s="5"/>
      <c r="Q20" s="16"/>
      <c r="R20" s="2"/>
      <c r="S20" s="16"/>
      <c r="T20" s="16"/>
      <c r="U20" s="16"/>
    </row>
    <row r="21" spans="1:21" ht="25.5" customHeight="1">
      <c r="A21" s="935"/>
      <c r="B21" s="25" t="s">
        <v>41</v>
      </c>
      <c r="C21" s="25" t="s">
        <v>272</v>
      </c>
      <c r="D21" s="55" t="s">
        <v>7</v>
      </c>
      <c r="E21" s="55" t="s">
        <v>7</v>
      </c>
      <c r="F21" s="55" t="s">
        <v>573</v>
      </c>
      <c r="G21" s="55" t="s">
        <v>569</v>
      </c>
      <c r="H21" s="597" t="s">
        <v>569</v>
      </c>
      <c r="I21" s="597" t="s">
        <v>569</v>
      </c>
      <c r="J21" s="56" t="s">
        <v>659</v>
      </c>
      <c r="K21" s="17"/>
      <c r="L21" s="17"/>
      <c r="M21" s="17"/>
      <c r="N21" s="16"/>
      <c r="O21" s="16"/>
      <c r="P21" s="5"/>
      <c r="Q21" s="16"/>
      <c r="R21" s="2"/>
      <c r="S21" s="16"/>
      <c r="T21" s="16"/>
      <c r="U21" s="16"/>
    </row>
    <row r="22" spans="1:21" ht="17.25" customHeight="1">
      <c r="A22" s="933" t="s">
        <v>45</v>
      </c>
      <c r="B22" s="23" t="s">
        <v>2</v>
      </c>
      <c r="C22" s="127" t="s">
        <v>254</v>
      </c>
      <c r="D22" s="62">
        <v>33067</v>
      </c>
      <c r="E22" s="62">
        <v>37738</v>
      </c>
      <c r="F22" s="62">
        <v>42288</v>
      </c>
      <c r="G22" s="62">
        <v>42860</v>
      </c>
      <c r="H22" s="562">
        <v>53426</v>
      </c>
      <c r="I22" s="562">
        <v>44643</v>
      </c>
      <c r="J22" s="159">
        <v>45173</v>
      </c>
      <c r="K22" s="17"/>
      <c r="L22" s="17"/>
      <c r="M22" s="17"/>
      <c r="N22" s="16"/>
      <c r="O22" s="16"/>
      <c r="P22" s="5"/>
      <c r="Q22" s="16"/>
      <c r="R22" s="2"/>
      <c r="S22" s="16"/>
      <c r="T22" s="16"/>
      <c r="U22" s="16"/>
    </row>
    <row r="23" spans="1:21" ht="17.25" customHeight="1">
      <c r="A23" s="934"/>
      <c r="B23" s="24" t="s">
        <v>12</v>
      </c>
      <c r="C23" s="211" t="s">
        <v>255</v>
      </c>
      <c r="D23" s="63">
        <v>1501</v>
      </c>
      <c r="E23" s="63">
        <v>1934</v>
      </c>
      <c r="F23" s="63">
        <v>2085</v>
      </c>
      <c r="G23" s="63">
        <v>2131</v>
      </c>
      <c r="H23" s="511">
        <v>4403</v>
      </c>
      <c r="I23" s="511">
        <v>2408</v>
      </c>
      <c r="J23" s="64">
        <v>2787</v>
      </c>
      <c r="K23" s="17"/>
      <c r="L23" s="17"/>
      <c r="M23" s="17"/>
      <c r="N23" s="16"/>
      <c r="O23" s="16"/>
      <c r="P23" s="5"/>
      <c r="Q23" s="16"/>
      <c r="R23" s="2"/>
      <c r="S23" s="16"/>
      <c r="T23" s="16"/>
      <c r="U23" s="16"/>
    </row>
    <row r="24" spans="1:21" ht="17.25" customHeight="1">
      <c r="A24" s="934"/>
      <c r="B24" s="24" t="s">
        <v>13</v>
      </c>
      <c r="C24" s="211" t="s">
        <v>268</v>
      </c>
      <c r="D24" s="63">
        <v>1389</v>
      </c>
      <c r="E24" s="63">
        <v>1893</v>
      </c>
      <c r="F24" s="63">
        <v>2072</v>
      </c>
      <c r="G24" s="63">
        <v>2134</v>
      </c>
      <c r="H24" s="511">
        <v>4391</v>
      </c>
      <c r="I24" s="511">
        <v>2350</v>
      </c>
      <c r="J24" s="64">
        <v>2789</v>
      </c>
      <c r="K24" s="17"/>
      <c r="L24" s="17"/>
      <c r="M24" s="17"/>
      <c r="N24" s="16"/>
      <c r="O24" s="16"/>
      <c r="P24" s="5"/>
      <c r="Q24" s="16"/>
      <c r="R24" s="2"/>
      <c r="S24" s="16"/>
      <c r="T24" s="16"/>
      <c r="U24" s="16"/>
    </row>
    <row r="25" spans="1:21" ht="17.25" customHeight="1">
      <c r="A25" s="934"/>
      <c r="B25" s="24" t="s">
        <v>16</v>
      </c>
      <c r="C25" s="211" t="s">
        <v>269</v>
      </c>
      <c r="D25" s="63">
        <v>428</v>
      </c>
      <c r="E25" s="63">
        <v>1354</v>
      </c>
      <c r="F25" s="63">
        <v>1448</v>
      </c>
      <c r="G25" s="63">
        <v>1479</v>
      </c>
      <c r="H25" s="511">
        <v>3014</v>
      </c>
      <c r="I25" s="511">
        <v>1577</v>
      </c>
      <c r="J25" s="64">
        <v>2005</v>
      </c>
      <c r="K25" s="17"/>
      <c r="L25" s="17"/>
      <c r="M25" s="17"/>
      <c r="N25" s="16"/>
      <c r="O25" s="16"/>
      <c r="P25" s="5"/>
      <c r="Q25" s="16"/>
      <c r="R25" s="2"/>
      <c r="S25" s="16"/>
      <c r="T25" s="16"/>
      <c r="U25" s="16"/>
    </row>
    <row r="26" spans="1:21" ht="17.25" customHeight="1">
      <c r="A26" s="934"/>
      <c r="B26" s="24" t="s">
        <v>42</v>
      </c>
      <c r="C26" s="211" t="s">
        <v>270</v>
      </c>
      <c r="D26" s="63">
        <v>14963</v>
      </c>
      <c r="E26" s="63">
        <v>17362</v>
      </c>
      <c r="F26" s="63">
        <v>17590</v>
      </c>
      <c r="G26" s="63">
        <v>18813</v>
      </c>
      <c r="H26" s="511">
        <v>23828</v>
      </c>
      <c r="I26" s="511">
        <v>21917</v>
      </c>
      <c r="J26" s="64">
        <v>20876</v>
      </c>
      <c r="K26" s="17"/>
      <c r="L26" s="17"/>
      <c r="M26" s="17"/>
      <c r="N26" s="16"/>
      <c r="O26" s="16"/>
      <c r="P26" s="5"/>
      <c r="Q26" s="16"/>
      <c r="R26" s="2"/>
      <c r="S26" s="16"/>
      <c r="T26" s="16"/>
      <c r="U26" s="16"/>
    </row>
    <row r="27" spans="1:21" ht="17.25" customHeight="1">
      <c r="A27" s="934"/>
      <c r="B27" s="24" t="s">
        <v>43</v>
      </c>
      <c r="C27" s="211" t="s">
        <v>271</v>
      </c>
      <c r="D27" s="63">
        <v>4705</v>
      </c>
      <c r="E27" s="63">
        <v>5807</v>
      </c>
      <c r="F27" s="63">
        <v>6849</v>
      </c>
      <c r="G27" s="63">
        <v>7894</v>
      </c>
      <c r="H27" s="511">
        <v>10465</v>
      </c>
      <c r="I27" s="511">
        <v>11138</v>
      </c>
      <c r="J27" s="64">
        <v>12189</v>
      </c>
      <c r="K27" s="17"/>
      <c r="L27" s="17"/>
      <c r="M27" s="17"/>
      <c r="N27" s="16"/>
      <c r="O27" s="16"/>
      <c r="P27" s="5"/>
      <c r="Q27" s="16"/>
      <c r="R27" s="2"/>
      <c r="S27" s="16"/>
      <c r="T27" s="16"/>
      <c r="U27" s="16"/>
    </row>
    <row r="28" spans="1:21" ht="25.5" customHeight="1">
      <c r="A28" s="935"/>
      <c r="B28" s="25" t="s">
        <v>41</v>
      </c>
      <c r="C28" s="25" t="s">
        <v>272</v>
      </c>
      <c r="D28" s="82">
        <v>200</v>
      </c>
      <c r="E28" s="82">
        <v>1200</v>
      </c>
      <c r="F28" s="82">
        <v>200</v>
      </c>
      <c r="G28" s="82">
        <v>200</v>
      </c>
      <c r="H28" s="578">
        <v>200</v>
      </c>
      <c r="I28" s="597" t="s">
        <v>569</v>
      </c>
      <c r="J28" s="56" t="s">
        <v>658</v>
      </c>
      <c r="K28" s="17"/>
      <c r="L28" s="17"/>
      <c r="M28" s="17"/>
      <c r="N28" s="16"/>
      <c r="O28" s="16"/>
      <c r="P28" s="5"/>
      <c r="Q28" s="16"/>
      <c r="R28" s="2"/>
      <c r="S28" s="16"/>
      <c r="T28" s="16"/>
      <c r="U28" s="16"/>
    </row>
    <row r="29" spans="1:21" ht="17.25" customHeight="1">
      <c r="A29" s="933" t="s">
        <v>771</v>
      </c>
      <c r="B29" s="23" t="s">
        <v>2</v>
      </c>
      <c r="C29" s="738" t="s">
        <v>254</v>
      </c>
      <c r="D29" s="62">
        <v>52936</v>
      </c>
      <c r="E29" s="62">
        <v>53317</v>
      </c>
      <c r="F29" s="62">
        <v>55006</v>
      </c>
      <c r="G29" s="62">
        <v>54189</v>
      </c>
      <c r="H29" s="562">
        <v>52769</v>
      </c>
      <c r="I29" s="562">
        <v>46198</v>
      </c>
      <c r="J29" s="159">
        <v>50749</v>
      </c>
      <c r="K29" s="17"/>
      <c r="L29" s="17"/>
      <c r="M29" s="17"/>
      <c r="N29" s="16"/>
      <c r="O29" s="16"/>
      <c r="P29" s="5"/>
      <c r="Q29" s="16"/>
      <c r="R29" s="2"/>
      <c r="S29" s="16"/>
      <c r="T29" s="16"/>
      <c r="U29" s="16"/>
    </row>
    <row r="30" spans="1:21" ht="17.25" customHeight="1">
      <c r="A30" s="934"/>
      <c r="B30" s="24" t="s">
        <v>12</v>
      </c>
      <c r="C30" s="740" t="s">
        <v>255</v>
      </c>
      <c r="D30" s="63">
        <v>1744</v>
      </c>
      <c r="E30" s="63">
        <v>1832</v>
      </c>
      <c r="F30" s="63">
        <v>1950</v>
      </c>
      <c r="G30" s="63">
        <v>1570</v>
      </c>
      <c r="H30" s="511">
        <v>1835</v>
      </c>
      <c r="I30" s="511">
        <v>2203</v>
      </c>
      <c r="J30" s="64">
        <v>3773</v>
      </c>
      <c r="K30" s="17"/>
      <c r="L30" s="17"/>
      <c r="M30" s="17"/>
      <c r="N30" s="16"/>
      <c r="O30" s="16"/>
      <c r="P30" s="5"/>
      <c r="Q30" s="16"/>
      <c r="R30" s="2"/>
      <c r="S30" s="16"/>
      <c r="T30" s="16"/>
      <c r="U30" s="16"/>
    </row>
    <row r="31" spans="1:21" ht="17.25" customHeight="1">
      <c r="A31" s="934"/>
      <c r="B31" s="24" t="s">
        <v>13</v>
      </c>
      <c r="C31" s="740" t="s">
        <v>268</v>
      </c>
      <c r="D31" s="63">
        <v>1479</v>
      </c>
      <c r="E31" s="63">
        <v>2275</v>
      </c>
      <c r="F31" s="63">
        <v>1958</v>
      </c>
      <c r="G31" s="63">
        <v>1571</v>
      </c>
      <c r="H31" s="511">
        <v>1840</v>
      </c>
      <c r="I31" s="511">
        <v>2254</v>
      </c>
      <c r="J31" s="64">
        <v>3793</v>
      </c>
      <c r="K31" s="17"/>
      <c r="L31" s="17"/>
      <c r="M31" s="17"/>
      <c r="N31" s="16"/>
      <c r="O31" s="16"/>
      <c r="P31" s="5"/>
      <c r="Q31" s="16"/>
      <c r="R31" s="2"/>
      <c r="S31" s="16"/>
      <c r="T31" s="16"/>
      <c r="U31" s="16"/>
    </row>
    <row r="32" spans="1:21" ht="17.25" customHeight="1">
      <c r="A32" s="934"/>
      <c r="B32" s="24" t="s">
        <v>16</v>
      </c>
      <c r="C32" s="740" t="s">
        <v>269</v>
      </c>
      <c r="D32" s="266">
        <v>-565</v>
      </c>
      <c r="E32" s="87">
        <v>1544</v>
      </c>
      <c r="F32" s="63">
        <v>1202</v>
      </c>
      <c r="G32" s="63">
        <v>203</v>
      </c>
      <c r="H32" s="511">
        <v>1251</v>
      </c>
      <c r="I32" s="511">
        <v>1291</v>
      </c>
      <c r="J32" s="64">
        <v>2484</v>
      </c>
      <c r="K32" s="17"/>
      <c r="L32" s="17"/>
      <c r="M32" s="17"/>
      <c r="N32" s="16"/>
      <c r="O32" s="16"/>
      <c r="P32" s="5"/>
      <c r="Q32" s="16"/>
      <c r="R32" s="2"/>
      <c r="S32" s="16"/>
      <c r="T32" s="16"/>
      <c r="U32" s="16"/>
    </row>
    <row r="33" spans="1:21" ht="17.25" customHeight="1">
      <c r="A33" s="934"/>
      <c r="B33" s="24" t="s">
        <v>42</v>
      </c>
      <c r="C33" s="740" t="s">
        <v>270</v>
      </c>
      <c r="D33" s="63">
        <v>43074</v>
      </c>
      <c r="E33" s="63">
        <v>41021</v>
      </c>
      <c r="F33" s="63">
        <v>41554</v>
      </c>
      <c r="G33" s="63">
        <v>42130</v>
      </c>
      <c r="H33" s="511">
        <v>43612</v>
      </c>
      <c r="I33" s="511">
        <v>35117</v>
      </c>
      <c r="J33" s="64">
        <v>36431</v>
      </c>
      <c r="K33" s="17"/>
      <c r="L33" s="17"/>
      <c r="M33" s="17"/>
      <c r="N33" s="16"/>
      <c r="O33" s="16"/>
      <c r="P33" s="5"/>
      <c r="Q33" s="16"/>
      <c r="R33" s="2"/>
      <c r="S33" s="16"/>
      <c r="T33" s="16"/>
      <c r="U33" s="16"/>
    </row>
    <row r="34" spans="1:21" ht="17.25" customHeight="1">
      <c r="A34" s="934"/>
      <c r="B34" s="24" t="s">
        <v>43</v>
      </c>
      <c r="C34" s="740" t="s">
        <v>271</v>
      </c>
      <c r="D34" s="63">
        <v>22170</v>
      </c>
      <c r="E34" s="63">
        <v>23364</v>
      </c>
      <c r="F34" s="63">
        <v>24067</v>
      </c>
      <c r="G34" s="63">
        <v>23894</v>
      </c>
      <c r="H34" s="511">
        <v>25043</v>
      </c>
      <c r="I34" s="511">
        <v>19031</v>
      </c>
      <c r="J34" s="64">
        <v>20986</v>
      </c>
      <c r="K34" s="17"/>
      <c r="L34" s="17"/>
      <c r="M34" s="17"/>
      <c r="N34" s="16"/>
      <c r="O34" s="17"/>
      <c r="P34" s="5"/>
      <c r="Q34" s="16"/>
      <c r="R34" s="2"/>
      <c r="S34" s="16"/>
      <c r="T34" s="16"/>
      <c r="U34" s="16"/>
    </row>
    <row r="35" spans="1:21" ht="25.5" customHeight="1">
      <c r="A35" s="935"/>
      <c r="B35" s="25" t="s">
        <v>41</v>
      </c>
      <c r="C35" s="25" t="s">
        <v>272</v>
      </c>
      <c r="D35" s="55" t="s">
        <v>7</v>
      </c>
      <c r="E35" s="55" t="s">
        <v>7</v>
      </c>
      <c r="F35" s="55" t="s">
        <v>569</v>
      </c>
      <c r="G35" s="55" t="s">
        <v>569</v>
      </c>
      <c r="H35" s="597" t="s">
        <v>569</v>
      </c>
      <c r="I35" s="597" t="s">
        <v>569</v>
      </c>
      <c r="J35" s="56" t="s">
        <v>569</v>
      </c>
      <c r="K35" s="17"/>
      <c r="L35" s="17"/>
      <c r="M35" s="17"/>
      <c r="N35" s="16"/>
      <c r="O35" s="16"/>
      <c r="P35" s="5"/>
      <c r="Q35" s="16"/>
      <c r="R35" s="2"/>
      <c r="S35" s="16"/>
      <c r="T35" s="16"/>
      <c r="U35" s="16"/>
    </row>
    <row r="36" spans="1:21" ht="17.25" customHeight="1">
      <c r="A36" s="933" t="s">
        <v>697</v>
      </c>
      <c r="B36" s="27" t="s">
        <v>2</v>
      </c>
      <c r="C36" s="742" t="s">
        <v>254</v>
      </c>
      <c r="D36" s="746" t="s">
        <v>7</v>
      </c>
      <c r="E36" s="746" t="s">
        <v>7</v>
      </c>
      <c r="F36" s="746" t="s">
        <v>7</v>
      </c>
      <c r="G36" s="269">
        <v>84766</v>
      </c>
      <c r="H36" s="600">
        <v>105026</v>
      </c>
      <c r="I36" s="600">
        <v>155691</v>
      </c>
      <c r="J36" s="270">
        <v>194631</v>
      </c>
      <c r="K36" s="17"/>
      <c r="L36" s="17"/>
      <c r="M36" s="17"/>
      <c r="N36" s="16"/>
      <c r="O36" s="16"/>
      <c r="P36" s="5"/>
      <c r="Q36" s="16"/>
      <c r="R36" s="2"/>
      <c r="S36" s="16"/>
      <c r="T36" s="16"/>
      <c r="U36" s="16"/>
    </row>
    <row r="37" spans="1:21" ht="17.25" customHeight="1">
      <c r="A37" s="934"/>
      <c r="B37" s="24" t="s">
        <v>12</v>
      </c>
      <c r="C37" s="740" t="s">
        <v>255</v>
      </c>
      <c r="D37" s="173" t="s">
        <v>7</v>
      </c>
      <c r="E37" s="173" t="s">
        <v>7</v>
      </c>
      <c r="F37" s="173" t="s">
        <v>7</v>
      </c>
      <c r="G37" s="87">
        <v>6222</v>
      </c>
      <c r="H37" s="571">
        <v>8790</v>
      </c>
      <c r="I37" s="571">
        <v>16864</v>
      </c>
      <c r="J37" s="172">
        <v>18047</v>
      </c>
      <c r="K37" s="17"/>
      <c r="L37" s="17"/>
      <c r="M37" s="17"/>
      <c r="N37" s="16"/>
      <c r="O37" s="16"/>
      <c r="P37" s="5"/>
      <c r="Q37" s="16"/>
      <c r="R37" s="2"/>
      <c r="S37" s="16"/>
      <c r="T37" s="16"/>
      <c r="U37" s="16"/>
    </row>
    <row r="38" spans="1:21" ht="17.25" customHeight="1">
      <c r="A38" s="934"/>
      <c r="B38" s="24" t="s">
        <v>13</v>
      </c>
      <c r="C38" s="740" t="s">
        <v>268</v>
      </c>
      <c r="D38" s="173" t="s">
        <v>7</v>
      </c>
      <c r="E38" s="173" t="s">
        <v>7</v>
      </c>
      <c r="F38" s="173" t="s">
        <v>7</v>
      </c>
      <c r="G38" s="87">
        <v>6150</v>
      </c>
      <c r="H38" s="571">
        <v>8785</v>
      </c>
      <c r="I38" s="571">
        <v>16679</v>
      </c>
      <c r="J38" s="172">
        <v>18129</v>
      </c>
      <c r="K38" s="17"/>
      <c r="L38" s="17"/>
      <c r="M38" s="17"/>
      <c r="N38" s="16"/>
      <c r="O38" s="16"/>
      <c r="P38" s="5"/>
      <c r="Q38" s="16"/>
      <c r="R38" s="2"/>
      <c r="S38" s="16"/>
      <c r="T38" s="16"/>
      <c r="U38" s="16"/>
    </row>
    <row r="39" spans="1:21" ht="17.25" customHeight="1">
      <c r="A39" s="934"/>
      <c r="B39" s="24" t="s">
        <v>16</v>
      </c>
      <c r="C39" s="740" t="s">
        <v>269</v>
      </c>
      <c r="D39" s="173" t="s">
        <v>7</v>
      </c>
      <c r="E39" s="173" t="s">
        <v>7</v>
      </c>
      <c r="F39" s="173" t="s">
        <v>7</v>
      </c>
      <c r="G39" s="87">
        <v>5879</v>
      </c>
      <c r="H39" s="571">
        <v>8138</v>
      </c>
      <c r="I39" s="571">
        <v>14147</v>
      </c>
      <c r="J39" s="172">
        <v>16412</v>
      </c>
      <c r="K39" s="17"/>
      <c r="L39" s="17"/>
      <c r="M39" s="17"/>
      <c r="N39" s="16"/>
      <c r="O39" s="16"/>
      <c r="P39" s="5"/>
      <c r="Q39" s="16"/>
      <c r="R39" s="2"/>
      <c r="S39" s="16"/>
      <c r="T39" s="16"/>
      <c r="U39" s="16"/>
    </row>
    <row r="40" spans="1:21" ht="17.25" customHeight="1">
      <c r="A40" s="934"/>
      <c r="B40" s="24" t="s">
        <v>42</v>
      </c>
      <c r="C40" s="740" t="s">
        <v>270</v>
      </c>
      <c r="D40" s="173" t="s">
        <v>7</v>
      </c>
      <c r="E40" s="173" t="s">
        <v>7</v>
      </c>
      <c r="F40" s="173" t="s">
        <v>7</v>
      </c>
      <c r="G40" s="87">
        <v>97896</v>
      </c>
      <c r="H40" s="571">
        <v>112249</v>
      </c>
      <c r="I40" s="571">
        <v>155796</v>
      </c>
      <c r="J40" s="172">
        <v>223765</v>
      </c>
      <c r="K40" s="17"/>
      <c r="L40" s="17"/>
      <c r="M40" s="17"/>
      <c r="N40" s="16"/>
      <c r="O40" s="16"/>
      <c r="P40" s="5"/>
      <c r="Q40" s="16"/>
      <c r="R40" s="2"/>
      <c r="S40" s="16"/>
      <c r="T40" s="16"/>
      <c r="U40" s="16"/>
    </row>
    <row r="41" spans="1:21" ht="17.25" customHeight="1">
      <c r="A41" s="934"/>
      <c r="B41" s="24" t="s">
        <v>43</v>
      </c>
      <c r="C41" s="740" t="s">
        <v>271</v>
      </c>
      <c r="D41" s="173" t="s">
        <v>7</v>
      </c>
      <c r="E41" s="173" t="s">
        <v>7</v>
      </c>
      <c r="F41" s="173" t="s">
        <v>7</v>
      </c>
      <c r="G41" s="87">
        <v>35254</v>
      </c>
      <c r="H41" s="571">
        <v>39584</v>
      </c>
      <c r="I41" s="571">
        <v>61172</v>
      </c>
      <c r="J41" s="172">
        <v>88315</v>
      </c>
      <c r="K41" s="17"/>
      <c r="L41" s="17"/>
      <c r="M41" s="17"/>
      <c r="N41" s="16"/>
      <c r="O41" s="16"/>
      <c r="P41" s="5"/>
      <c r="Q41" s="16"/>
      <c r="R41" s="2"/>
      <c r="S41" s="16"/>
      <c r="T41" s="16"/>
      <c r="U41" s="16"/>
    </row>
    <row r="42" spans="1:21" ht="25.5" customHeight="1">
      <c r="A42" s="935"/>
      <c r="B42" s="25" t="s">
        <v>41</v>
      </c>
      <c r="C42" s="25" t="s">
        <v>272</v>
      </c>
      <c r="D42" s="55" t="s">
        <v>7</v>
      </c>
      <c r="E42" s="55" t="s">
        <v>7</v>
      </c>
      <c r="F42" s="55" t="s">
        <v>7</v>
      </c>
      <c r="G42" s="82">
        <v>54826</v>
      </c>
      <c r="H42" s="578">
        <v>62317</v>
      </c>
      <c r="I42" s="578">
        <v>77969</v>
      </c>
      <c r="J42" s="111">
        <v>104721</v>
      </c>
      <c r="K42" s="17"/>
      <c r="L42" s="17"/>
      <c r="M42" s="17"/>
      <c r="N42" s="16"/>
      <c r="O42" s="16"/>
      <c r="P42" s="5"/>
      <c r="Q42" s="16"/>
      <c r="R42" s="2"/>
      <c r="S42" s="16"/>
      <c r="T42" s="16"/>
      <c r="U42" s="16"/>
    </row>
    <row r="43" spans="1:21" ht="17.25" customHeight="1">
      <c r="A43" s="933" t="s">
        <v>44</v>
      </c>
      <c r="B43" s="27" t="s">
        <v>2</v>
      </c>
      <c r="C43" s="742" t="s">
        <v>254</v>
      </c>
      <c r="D43" s="448">
        <v>78109</v>
      </c>
      <c r="E43" s="448">
        <v>82851</v>
      </c>
      <c r="F43" s="448">
        <v>91537</v>
      </c>
      <c r="G43" s="448">
        <v>94823</v>
      </c>
      <c r="H43" s="598">
        <v>97875</v>
      </c>
      <c r="I43" s="448">
        <v>99870</v>
      </c>
      <c r="J43" s="449">
        <v>230363</v>
      </c>
      <c r="K43" s="17"/>
      <c r="L43" s="17"/>
      <c r="M43" s="17"/>
      <c r="N43" s="16"/>
      <c r="O43" s="16"/>
      <c r="P43" s="5"/>
      <c r="Q43" s="16"/>
      <c r="R43" s="2"/>
      <c r="S43" s="16"/>
      <c r="T43" s="16"/>
      <c r="U43" s="16"/>
    </row>
    <row r="44" spans="1:21" ht="17.25" customHeight="1">
      <c r="A44" s="934"/>
      <c r="B44" s="24" t="s">
        <v>12</v>
      </c>
      <c r="C44" s="740" t="s">
        <v>255</v>
      </c>
      <c r="D44" s="63">
        <v>6499</v>
      </c>
      <c r="E44" s="63">
        <v>5128</v>
      </c>
      <c r="F44" s="63">
        <v>6890</v>
      </c>
      <c r="G44" s="63">
        <v>8840</v>
      </c>
      <c r="H44" s="511">
        <v>9016</v>
      </c>
      <c r="I44" s="63">
        <v>8203</v>
      </c>
      <c r="J44" s="64">
        <v>17597</v>
      </c>
      <c r="K44" s="17"/>
      <c r="L44" s="17"/>
      <c r="M44" s="17"/>
      <c r="N44" s="16"/>
      <c r="O44" s="16"/>
      <c r="P44" s="5"/>
      <c r="Q44" s="16"/>
      <c r="R44" s="2"/>
      <c r="S44" s="16"/>
      <c r="T44" s="16"/>
      <c r="U44" s="16"/>
    </row>
    <row r="45" spans="1:21" ht="17.25" customHeight="1">
      <c r="A45" s="934"/>
      <c r="B45" s="24" t="s">
        <v>13</v>
      </c>
      <c r="C45" s="740" t="s">
        <v>268</v>
      </c>
      <c r="D45" s="63">
        <v>6866</v>
      </c>
      <c r="E45" s="63">
        <v>5486</v>
      </c>
      <c r="F45" s="63">
        <v>7125</v>
      </c>
      <c r="G45" s="63">
        <v>9209</v>
      </c>
      <c r="H45" s="511">
        <v>9387</v>
      </c>
      <c r="I45" s="63">
        <v>9020</v>
      </c>
      <c r="J45" s="64">
        <v>18494</v>
      </c>
      <c r="K45" s="17"/>
      <c r="L45" s="17"/>
      <c r="M45" s="17"/>
      <c r="N45" s="16"/>
      <c r="O45" s="16"/>
      <c r="P45" s="5"/>
      <c r="Q45" s="16"/>
      <c r="R45" s="2"/>
      <c r="S45" s="16"/>
      <c r="T45" s="16"/>
      <c r="U45" s="16"/>
    </row>
    <row r="46" spans="1:21" ht="17.25" customHeight="1">
      <c r="A46" s="934"/>
      <c r="B46" s="24" t="s">
        <v>16</v>
      </c>
      <c r="C46" s="740" t="s">
        <v>269</v>
      </c>
      <c r="D46" s="63">
        <v>4386</v>
      </c>
      <c r="E46" s="63">
        <v>3493</v>
      </c>
      <c r="F46" s="63">
        <v>4596</v>
      </c>
      <c r="G46" s="63">
        <v>6036</v>
      </c>
      <c r="H46" s="511">
        <v>6151</v>
      </c>
      <c r="I46" s="63">
        <v>5698</v>
      </c>
      <c r="J46" s="64">
        <v>12382</v>
      </c>
      <c r="K46" s="17"/>
      <c r="L46" s="17"/>
      <c r="M46" s="17"/>
      <c r="N46" s="16"/>
      <c r="O46" s="16"/>
      <c r="P46" s="5"/>
      <c r="Q46" s="16"/>
      <c r="R46" s="2"/>
      <c r="S46" s="16"/>
      <c r="T46" s="16"/>
      <c r="U46" s="16"/>
    </row>
    <row r="47" spans="1:21" ht="17.25" customHeight="1">
      <c r="A47" s="934"/>
      <c r="B47" s="24" t="s">
        <v>42</v>
      </c>
      <c r="C47" s="740" t="s">
        <v>270</v>
      </c>
      <c r="D47" s="63">
        <v>48217</v>
      </c>
      <c r="E47" s="63">
        <v>54569</v>
      </c>
      <c r="F47" s="63">
        <v>57918</v>
      </c>
      <c r="G47" s="63">
        <v>65670</v>
      </c>
      <c r="H47" s="511">
        <v>71170</v>
      </c>
      <c r="I47" s="63">
        <v>79301</v>
      </c>
      <c r="J47" s="64">
        <v>186834</v>
      </c>
      <c r="K47" s="17"/>
      <c r="L47" s="17"/>
      <c r="M47" s="17"/>
      <c r="N47" s="16"/>
      <c r="O47" s="16"/>
      <c r="P47" s="5"/>
      <c r="Q47" s="16"/>
      <c r="R47" s="2"/>
      <c r="S47" s="16"/>
      <c r="T47" s="16"/>
      <c r="U47" s="16"/>
    </row>
    <row r="48" spans="1:21" ht="17.25" customHeight="1">
      <c r="A48" s="934"/>
      <c r="B48" s="24" t="s">
        <v>43</v>
      </c>
      <c r="C48" s="740" t="s">
        <v>271</v>
      </c>
      <c r="D48" s="63">
        <v>29033</v>
      </c>
      <c r="E48" s="63">
        <v>31210</v>
      </c>
      <c r="F48" s="63">
        <v>34757</v>
      </c>
      <c r="G48" s="63">
        <v>39413</v>
      </c>
      <c r="H48" s="511">
        <v>43753</v>
      </c>
      <c r="I48" s="63">
        <v>47597</v>
      </c>
      <c r="J48" s="64">
        <v>78622</v>
      </c>
      <c r="K48" s="17"/>
      <c r="L48" s="17"/>
      <c r="M48" s="17"/>
      <c r="N48" s="16"/>
      <c r="O48" s="16"/>
      <c r="P48" s="5"/>
      <c r="Q48" s="16"/>
      <c r="R48" s="2"/>
      <c r="S48" s="16"/>
      <c r="T48" s="16"/>
      <c r="U48" s="16"/>
    </row>
    <row r="49" spans="1:21" ht="25.5" customHeight="1">
      <c r="A49" s="935"/>
      <c r="B49" s="25" t="s">
        <v>41</v>
      </c>
      <c r="C49" s="25" t="s">
        <v>272</v>
      </c>
      <c r="D49" s="55" t="s">
        <v>7</v>
      </c>
      <c r="E49" s="55" t="s">
        <v>7</v>
      </c>
      <c r="F49" s="55" t="s">
        <v>569</v>
      </c>
      <c r="G49" s="55" t="s">
        <v>569</v>
      </c>
      <c r="H49" s="597" t="s">
        <v>569</v>
      </c>
      <c r="I49" s="55" t="s">
        <v>569</v>
      </c>
      <c r="J49" s="56" t="s">
        <v>569</v>
      </c>
      <c r="K49" s="17"/>
      <c r="L49" s="17"/>
      <c r="M49" s="17"/>
      <c r="N49" s="16"/>
      <c r="O49" s="16"/>
      <c r="P49" s="5"/>
      <c r="Q49" s="16"/>
      <c r="R49" s="2"/>
      <c r="S49" s="16"/>
      <c r="T49" s="16"/>
      <c r="U49" s="16"/>
    </row>
    <row r="50" spans="1:21" ht="17.25" customHeight="1">
      <c r="A50" s="933" t="s">
        <v>713</v>
      </c>
      <c r="B50" s="27" t="s">
        <v>2</v>
      </c>
      <c r="C50" s="763" t="s">
        <v>254</v>
      </c>
      <c r="D50" s="448">
        <v>351898</v>
      </c>
      <c r="E50" s="448">
        <v>397729</v>
      </c>
      <c r="F50" s="448">
        <v>437682</v>
      </c>
      <c r="G50" s="448">
        <v>473335</v>
      </c>
      <c r="H50" s="598">
        <v>503086</v>
      </c>
      <c r="I50" s="598">
        <v>531117</v>
      </c>
      <c r="J50" s="54">
        <v>396521</v>
      </c>
      <c r="K50" s="17"/>
      <c r="L50" s="17"/>
      <c r="M50" s="17"/>
      <c r="N50" s="16"/>
      <c r="O50" s="16"/>
      <c r="P50" s="5"/>
      <c r="Q50" s="16"/>
      <c r="R50" s="2"/>
      <c r="S50" s="16"/>
      <c r="T50" s="16"/>
      <c r="U50" s="16"/>
    </row>
    <row r="51" spans="1:21" ht="17.25" customHeight="1">
      <c r="A51" s="934"/>
      <c r="B51" s="24" t="s">
        <v>12</v>
      </c>
      <c r="C51" s="762" t="s">
        <v>255</v>
      </c>
      <c r="D51" s="63">
        <v>5838</v>
      </c>
      <c r="E51" s="63">
        <v>6053</v>
      </c>
      <c r="F51" s="63">
        <v>6255</v>
      </c>
      <c r="G51" s="63">
        <v>8340</v>
      </c>
      <c r="H51" s="511">
        <v>10680</v>
      </c>
      <c r="I51" s="511">
        <v>18133</v>
      </c>
      <c r="J51" s="153">
        <v>14870</v>
      </c>
      <c r="K51" s="17"/>
      <c r="L51" s="17"/>
      <c r="M51" s="17"/>
      <c r="N51" s="16"/>
      <c r="O51" s="16"/>
      <c r="P51" s="5"/>
      <c r="Q51" s="16"/>
      <c r="R51" s="2"/>
      <c r="S51" s="16"/>
      <c r="T51" s="16"/>
      <c r="U51" s="16"/>
    </row>
    <row r="52" spans="1:21" ht="17.25" customHeight="1">
      <c r="A52" s="934"/>
      <c r="B52" s="24" t="s">
        <v>13</v>
      </c>
      <c r="C52" s="762" t="s">
        <v>268</v>
      </c>
      <c r="D52" s="63">
        <v>7095</v>
      </c>
      <c r="E52" s="63">
        <v>8202</v>
      </c>
      <c r="F52" s="63">
        <v>7566</v>
      </c>
      <c r="G52" s="63">
        <v>9862</v>
      </c>
      <c r="H52" s="511">
        <v>13105</v>
      </c>
      <c r="I52" s="511">
        <v>20872</v>
      </c>
      <c r="J52" s="153">
        <v>24146</v>
      </c>
      <c r="K52" s="17"/>
      <c r="L52" s="17"/>
      <c r="M52" s="17"/>
      <c r="N52" s="16"/>
      <c r="O52" s="16"/>
      <c r="P52" s="5"/>
      <c r="Q52" s="16"/>
      <c r="R52" s="2"/>
      <c r="S52" s="16"/>
      <c r="T52" s="16"/>
      <c r="U52" s="16"/>
    </row>
    <row r="53" spans="1:21" ht="17.25" customHeight="1">
      <c r="A53" s="934"/>
      <c r="B53" s="24" t="s">
        <v>16</v>
      </c>
      <c r="C53" s="762" t="s">
        <v>269</v>
      </c>
      <c r="D53" s="63">
        <v>3342</v>
      </c>
      <c r="E53" s="63">
        <v>5739</v>
      </c>
      <c r="F53" s="63">
        <v>5378</v>
      </c>
      <c r="G53" s="63">
        <v>6868</v>
      </c>
      <c r="H53" s="511">
        <v>6953</v>
      </c>
      <c r="I53" s="511">
        <v>13681</v>
      </c>
      <c r="J53" s="153">
        <v>19860</v>
      </c>
      <c r="K53" s="17"/>
      <c r="L53" s="17"/>
      <c r="M53" s="17"/>
      <c r="N53" s="16"/>
      <c r="O53" s="16"/>
      <c r="P53" s="5"/>
      <c r="Q53" s="16"/>
      <c r="R53" s="2"/>
      <c r="S53" s="16"/>
      <c r="T53" s="16"/>
      <c r="U53" s="16"/>
    </row>
    <row r="54" spans="1:21" ht="17.25" customHeight="1">
      <c r="A54" s="934"/>
      <c r="B54" s="24" t="s">
        <v>42</v>
      </c>
      <c r="C54" s="762" t="s">
        <v>270</v>
      </c>
      <c r="D54" s="63">
        <v>66340</v>
      </c>
      <c r="E54" s="63">
        <v>78917</v>
      </c>
      <c r="F54" s="63">
        <v>88981</v>
      </c>
      <c r="G54" s="63">
        <v>114258</v>
      </c>
      <c r="H54" s="511">
        <v>132569</v>
      </c>
      <c r="I54" s="511">
        <v>139419</v>
      </c>
      <c r="J54" s="153" t="s">
        <v>715</v>
      </c>
      <c r="K54" s="17"/>
      <c r="L54" s="17"/>
      <c r="M54" s="17"/>
      <c r="N54" s="16"/>
      <c r="O54" s="16"/>
      <c r="P54" s="5"/>
      <c r="Q54" s="16"/>
      <c r="R54" s="2"/>
      <c r="S54" s="16"/>
      <c r="T54" s="16"/>
      <c r="U54" s="16"/>
    </row>
    <row r="55" spans="1:21" ht="17.25" customHeight="1">
      <c r="A55" s="934"/>
      <c r="B55" s="24" t="s">
        <v>43</v>
      </c>
      <c r="C55" s="762" t="s">
        <v>271</v>
      </c>
      <c r="D55" s="63">
        <v>13125</v>
      </c>
      <c r="E55" s="63">
        <v>16428</v>
      </c>
      <c r="F55" s="63">
        <v>19379</v>
      </c>
      <c r="G55" s="63">
        <v>23587</v>
      </c>
      <c r="H55" s="511">
        <v>26934</v>
      </c>
      <c r="I55" s="511">
        <v>13949</v>
      </c>
      <c r="J55" s="153" t="s">
        <v>715</v>
      </c>
      <c r="K55" s="17"/>
      <c r="L55" s="17"/>
      <c r="M55" s="17"/>
      <c r="N55" s="16"/>
      <c r="O55" s="16"/>
      <c r="P55" s="5"/>
      <c r="Q55" s="16"/>
      <c r="R55" s="2"/>
      <c r="S55" s="16"/>
      <c r="T55" s="16"/>
      <c r="U55" s="16"/>
    </row>
    <row r="56" spans="1:21" ht="25.5" customHeight="1">
      <c r="A56" s="935"/>
      <c r="B56" s="25" t="s">
        <v>41</v>
      </c>
      <c r="C56" s="25" t="s">
        <v>272</v>
      </c>
      <c r="D56" s="55" t="s">
        <v>7</v>
      </c>
      <c r="E56" s="55" t="s">
        <v>7</v>
      </c>
      <c r="F56" s="55" t="s">
        <v>569</v>
      </c>
      <c r="G56" s="55" t="s">
        <v>569</v>
      </c>
      <c r="H56" s="597" t="s">
        <v>569</v>
      </c>
      <c r="I56" s="597" t="s">
        <v>569</v>
      </c>
      <c r="J56" s="56" t="s">
        <v>569</v>
      </c>
      <c r="K56" s="17"/>
      <c r="L56" s="17"/>
      <c r="M56" s="17"/>
      <c r="N56" s="16"/>
      <c r="O56" s="16"/>
      <c r="P56" s="5"/>
      <c r="Q56" s="16"/>
      <c r="R56" s="2"/>
      <c r="S56" s="16"/>
      <c r="T56" s="16"/>
      <c r="U56" s="16"/>
    </row>
    <row r="57" spans="1:21" ht="17.25" customHeight="1">
      <c r="A57" s="933" t="s">
        <v>774</v>
      </c>
      <c r="B57" s="27" t="s">
        <v>2</v>
      </c>
      <c r="C57" s="913" t="s">
        <v>254</v>
      </c>
      <c r="D57" s="224" t="s">
        <v>7</v>
      </c>
      <c r="E57" s="224" t="s">
        <v>7</v>
      </c>
      <c r="F57" s="224" t="s">
        <v>7</v>
      </c>
      <c r="G57" s="224" t="s">
        <v>7</v>
      </c>
      <c r="H57" s="637" t="s">
        <v>7</v>
      </c>
      <c r="I57" s="637" t="s">
        <v>7</v>
      </c>
      <c r="J57" s="54">
        <v>24619</v>
      </c>
      <c r="K57" s="17"/>
      <c r="L57" s="17"/>
      <c r="M57" s="17"/>
      <c r="N57" s="16"/>
      <c r="O57" s="16"/>
      <c r="P57" s="5"/>
      <c r="Q57" s="16"/>
      <c r="R57" s="2"/>
      <c r="S57" s="16"/>
      <c r="T57" s="16"/>
      <c r="U57" s="16"/>
    </row>
    <row r="58" spans="1:21" ht="17.25" customHeight="1">
      <c r="A58" s="934"/>
      <c r="B58" s="24" t="s">
        <v>12</v>
      </c>
      <c r="C58" s="914" t="s">
        <v>255</v>
      </c>
      <c r="D58" s="84" t="s">
        <v>7</v>
      </c>
      <c r="E58" s="84" t="s">
        <v>7</v>
      </c>
      <c r="F58" s="84" t="s">
        <v>7</v>
      </c>
      <c r="G58" s="84" t="s">
        <v>7</v>
      </c>
      <c r="H58" s="560" t="s">
        <v>7</v>
      </c>
      <c r="I58" s="560" t="s">
        <v>7</v>
      </c>
      <c r="J58" s="153">
        <v>2350</v>
      </c>
      <c r="K58" s="17"/>
      <c r="L58" s="17"/>
      <c r="M58" s="17"/>
      <c r="N58" s="16"/>
      <c r="O58" s="16"/>
      <c r="P58" s="5"/>
      <c r="Q58" s="16"/>
      <c r="R58" s="2"/>
      <c r="S58" s="16"/>
      <c r="T58" s="16"/>
      <c r="U58" s="16"/>
    </row>
    <row r="59" spans="1:21" ht="17.25" customHeight="1">
      <c r="A59" s="934"/>
      <c r="B59" s="24" t="s">
        <v>13</v>
      </c>
      <c r="C59" s="914" t="s">
        <v>268</v>
      </c>
      <c r="D59" s="84" t="s">
        <v>7</v>
      </c>
      <c r="E59" s="84" t="s">
        <v>7</v>
      </c>
      <c r="F59" s="84" t="s">
        <v>7</v>
      </c>
      <c r="G59" s="84" t="s">
        <v>7</v>
      </c>
      <c r="H59" s="560" t="s">
        <v>7</v>
      </c>
      <c r="I59" s="560" t="s">
        <v>7</v>
      </c>
      <c r="J59" s="153">
        <v>2351</v>
      </c>
      <c r="K59" s="17"/>
      <c r="L59" s="17"/>
      <c r="M59" s="17"/>
      <c r="N59" s="16"/>
      <c r="O59" s="16"/>
      <c r="P59" s="5"/>
      <c r="Q59" s="16"/>
      <c r="R59" s="2"/>
      <c r="S59" s="16"/>
      <c r="T59" s="16"/>
      <c r="U59" s="16"/>
    </row>
    <row r="60" spans="1:21" ht="17.25" customHeight="1">
      <c r="A60" s="934"/>
      <c r="B60" s="24" t="s">
        <v>16</v>
      </c>
      <c r="C60" s="914" t="s">
        <v>269</v>
      </c>
      <c r="D60" s="84" t="s">
        <v>7</v>
      </c>
      <c r="E60" s="84" t="s">
        <v>7</v>
      </c>
      <c r="F60" s="84" t="s">
        <v>7</v>
      </c>
      <c r="G60" s="84" t="s">
        <v>7</v>
      </c>
      <c r="H60" s="560" t="s">
        <v>7</v>
      </c>
      <c r="I60" s="560" t="s">
        <v>7</v>
      </c>
      <c r="J60" s="153">
        <v>1274</v>
      </c>
      <c r="K60" s="17"/>
      <c r="L60" s="17"/>
      <c r="M60" s="17"/>
      <c r="N60" s="16"/>
      <c r="O60" s="16"/>
      <c r="P60" s="5"/>
      <c r="Q60" s="16"/>
      <c r="R60" s="2"/>
      <c r="S60" s="16"/>
      <c r="T60" s="16"/>
      <c r="U60" s="16"/>
    </row>
    <row r="61" spans="1:21" ht="17.25" customHeight="1">
      <c r="A61" s="934"/>
      <c r="B61" s="24" t="s">
        <v>42</v>
      </c>
      <c r="C61" s="914" t="s">
        <v>270</v>
      </c>
      <c r="D61" s="84" t="s">
        <v>7</v>
      </c>
      <c r="E61" s="84" t="s">
        <v>7</v>
      </c>
      <c r="F61" s="84" t="s">
        <v>7</v>
      </c>
      <c r="G61" s="84" t="s">
        <v>7</v>
      </c>
      <c r="H61" s="560" t="s">
        <v>7</v>
      </c>
      <c r="I61" s="560" t="s">
        <v>7</v>
      </c>
      <c r="J61" s="153">
        <v>14143</v>
      </c>
      <c r="K61" s="17"/>
      <c r="L61" s="17"/>
      <c r="M61" s="17"/>
      <c r="N61" s="16"/>
      <c r="O61" s="16"/>
      <c r="P61" s="5"/>
      <c r="Q61" s="16"/>
      <c r="R61" s="2"/>
      <c r="S61" s="16"/>
      <c r="T61" s="16"/>
      <c r="U61" s="16"/>
    </row>
    <row r="62" spans="1:21" ht="17.25" customHeight="1">
      <c r="A62" s="934"/>
      <c r="B62" s="24" t="s">
        <v>43</v>
      </c>
      <c r="C62" s="914" t="s">
        <v>271</v>
      </c>
      <c r="D62" s="84" t="s">
        <v>7</v>
      </c>
      <c r="E62" s="84" t="s">
        <v>7</v>
      </c>
      <c r="F62" s="84" t="s">
        <v>7</v>
      </c>
      <c r="G62" s="84" t="s">
        <v>7</v>
      </c>
      <c r="H62" s="560" t="s">
        <v>7</v>
      </c>
      <c r="I62" s="560" t="s">
        <v>7</v>
      </c>
      <c r="J62" s="153">
        <v>5977</v>
      </c>
      <c r="K62" s="17"/>
      <c r="L62" s="17"/>
      <c r="M62" s="17"/>
      <c r="N62" s="16"/>
      <c r="O62" s="16"/>
      <c r="P62" s="5"/>
      <c r="Q62" s="16"/>
      <c r="R62" s="2"/>
      <c r="S62" s="16"/>
      <c r="T62" s="16"/>
      <c r="U62" s="16"/>
    </row>
    <row r="63" spans="1:21" ht="25.5" customHeight="1">
      <c r="A63" s="935"/>
      <c r="B63" s="25" t="s">
        <v>41</v>
      </c>
      <c r="C63" s="25" t="s">
        <v>272</v>
      </c>
      <c r="D63" s="55" t="s">
        <v>7</v>
      </c>
      <c r="E63" s="55" t="s">
        <v>7</v>
      </c>
      <c r="F63" s="55" t="s">
        <v>569</v>
      </c>
      <c r="G63" s="55" t="s">
        <v>569</v>
      </c>
      <c r="H63" s="597" t="s">
        <v>569</v>
      </c>
      <c r="I63" s="597" t="s">
        <v>569</v>
      </c>
      <c r="J63" s="56" t="s">
        <v>569</v>
      </c>
      <c r="K63" s="17"/>
      <c r="L63" s="17"/>
      <c r="M63" s="17"/>
      <c r="N63" s="16"/>
      <c r="O63" s="16"/>
      <c r="P63" s="5"/>
      <c r="Q63" s="16"/>
      <c r="R63" s="2"/>
      <c r="S63" s="16"/>
      <c r="T63" s="16"/>
      <c r="U63" s="16"/>
    </row>
    <row r="64" spans="1:21" ht="14.15" customHeight="1">
      <c r="F64" s="11"/>
      <c r="G64" s="11"/>
      <c r="K64" s="5"/>
      <c r="L64" s="17"/>
      <c r="M64" s="143"/>
      <c r="N64" s="16"/>
      <c r="O64" s="17"/>
      <c r="P64" s="17"/>
    </row>
    <row r="65" spans="1:18" s="16" customFormat="1" ht="31" customHeight="1">
      <c r="A65" s="936" t="s">
        <v>773</v>
      </c>
      <c r="B65" s="936"/>
      <c r="C65" s="936"/>
      <c r="D65" s="936"/>
      <c r="E65" s="936"/>
      <c r="F65" s="936"/>
      <c r="G65" s="936"/>
      <c r="H65" s="936"/>
      <c r="I65" s="727"/>
      <c r="J65" s="727"/>
      <c r="K65" s="5"/>
      <c r="M65" s="5"/>
    </row>
    <row r="66" spans="1:18" s="16" customFormat="1" ht="25.5" customHeight="1">
      <c r="A66" s="932" t="s">
        <v>782</v>
      </c>
      <c r="B66" s="932"/>
      <c r="C66" s="932"/>
      <c r="D66" s="932"/>
      <c r="E66" s="932"/>
      <c r="F66" s="932"/>
      <c r="G66" s="728"/>
      <c r="H66" s="728"/>
      <c r="I66" s="728"/>
      <c r="J66" s="728"/>
      <c r="K66" s="912"/>
      <c r="L66" s="912"/>
      <c r="M66" s="912"/>
      <c r="N66" s="912"/>
      <c r="O66" s="912"/>
      <c r="P66" s="912"/>
      <c r="Q66" s="912"/>
    </row>
    <row r="67" spans="1:18" s="199" customFormat="1" ht="6.65" customHeight="1">
      <c r="B67" s="26"/>
      <c r="C67" s="26"/>
      <c r="D67" s="26"/>
      <c r="E67" s="26"/>
      <c r="F67" s="26"/>
      <c r="G67" s="26"/>
      <c r="H67" s="26"/>
      <c r="I67" s="26"/>
      <c r="J67" s="26"/>
      <c r="K67" s="26"/>
      <c r="L67" s="26"/>
      <c r="M67" s="26"/>
      <c r="N67" s="26"/>
      <c r="O67" s="26"/>
      <c r="P67" s="26"/>
      <c r="Q67" s="26"/>
      <c r="R67" s="4"/>
    </row>
    <row r="68" spans="1:18" s="200" customFormat="1" ht="27.75" customHeight="1">
      <c r="B68" s="912"/>
      <c r="C68" s="912"/>
      <c r="D68" s="912"/>
      <c r="E68" s="912"/>
      <c r="F68" s="912"/>
      <c r="G68" s="912"/>
      <c r="H68" s="912"/>
      <c r="I68" s="912"/>
      <c r="J68" s="912"/>
      <c r="K68" s="912"/>
      <c r="L68" s="912"/>
      <c r="M68" s="912"/>
      <c r="N68" s="912"/>
      <c r="O68" s="912"/>
      <c r="P68" s="912"/>
      <c r="Q68" s="912"/>
      <c r="R68" s="4"/>
    </row>
  </sheetData>
  <sheetProtection password="F03D" sheet="1" objects="1" scenarios="1"/>
  <mergeCells count="10">
    <mergeCell ref="A66:F66"/>
    <mergeCell ref="A15:A21"/>
    <mergeCell ref="A8:A14"/>
    <mergeCell ref="A36:A42"/>
    <mergeCell ref="A22:A28"/>
    <mergeCell ref="A29:A35"/>
    <mergeCell ref="A43:A49"/>
    <mergeCell ref="A50:A56"/>
    <mergeCell ref="A65:H65"/>
    <mergeCell ref="A57:A63"/>
  </mergeCells>
  <phoneticPr fontId="25"/>
  <printOptions horizontalCentered="1"/>
  <pageMargins left="0.59055118110236227" right="0.39370078740157483" top="0.31496062992125984" bottom="0.51181102362204722" header="0.19685039370078741" footer="0.19685039370078741"/>
  <pageSetup paperSize="9" scale="64" orientation="portrait" r:id="rId1"/>
  <headerFooter alignWithMargins="0">
    <oddFooter xml:space="preserve">&amp;R&amp;"Myriad Web,標準"&amp;6Daiwa House Industry  Financial Factbook
Fiscal Year Ended March 31, 2022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952B653DE1190448F441DAC3FDFBC89" ma:contentTypeVersion="16" ma:contentTypeDescription="新しいドキュメントを作成します。" ma:contentTypeScope="" ma:versionID="61d31b51a11d7687f58770c4b6552e36">
  <xsd:schema xmlns:xsd="http://www.w3.org/2001/XMLSchema" xmlns:xs="http://www.w3.org/2001/XMLSchema" xmlns:p="http://schemas.microsoft.com/office/2006/metadata/properties" xmlns:ns2="e2dddeb1-a48f-4f60-9615-2c7e6f027acf" xmlns:ns3="0b2570f9-6b43-4f0a-b837-0aa4419859b2" targetNamespace="http://schemas.microsoft.com/office/2006/metadata/properties" ma:root="true" ma:fieldsID="45ea90852d33e6e42c80bc20794ccbe4" ns2:_="" ns3:_="">
    <xsd:import namespace="e2dddeb1-a48f-4f60-9615-2c7e6f027acf"/>
    <xsd:import namespace="0b2570f9-6b43-4f0a-b837-0aa4419859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dddeb1-a48f-4f60-9615-2c7e6f027a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28439ac2-d10c-4183-bcee-a86592b5af0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b2570f9-6b43-4f0a-b837-0aa4419859b2"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bab6c9f0-a4e6-4b14-a5ca-7185abccb3ea}" ma:internalName="TaxCatchAll" ma:showField="CatchAllData" ma:web="0b2570f9-6b43-4f0a-b837-0aa4419859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0b2570f9-6b43-4f0a-b837-0aa4419859b2" xsi:nil="true"/>
    <lcf76f155ced4ddcb4097134ff3c332f xmlns="e2dddeb1-a48f-4f60-9615-2c7e6f027ac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C3A33B-00F2-48D1-BC3C-5C682AC22E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dddeb1-a48f-4f60-9615-2c7e6f027acf"/>
    <ds:schemaRef ds:uri="0b2570f9-6b43-4f0a-b837-0aa4419859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8EC780F-E313-422C-878B-22A78D8EFE7A}">
  <ds:schemaRefs>
    <ds:schemaRef ds:uri="http://schemas.microsoft.com/sharepoint/v3/contenttype/forms"/>
  </ds:schemaRefs>
</ds:datastoreItem>
</file>

<file path=customXml/itemProps3.xml><?xml version="1.0" encoding="utf-8"?>
<ds:datastoreItem xmlns:ds="http://schemas.openxmlformats.org/officeDocument/2006/customXml" ds:itemID="{8E80B121-91C7-473F-8874-0BD075862922}">
  <ds:schemaRefs>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e2dddeb1-a48f-4f60-9615-2c7e6f027acf"/>
    <ds:schemaRef ds:uri="http://www.w3.org/XML/1998/namespace"/>
    <ds:schemaRef ds:uri="0b2570f9-6b43-4f0a-b837-0aa4419859b2"/>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P.1市場①</vt:lpstr>
      <vt:lpstr>P.2財務①</vt:lpstr>
      <vt:lpstr>P.3財務②</vt:lpstr>
      <vt:lpstr>P.4指標①</vt:lpstr>
      <vt:lpstr>P.5指標②</vt:lpstr>
      <vt:lpstr>P.6業績①</vt:lpstr>
      <vt:lpstr>P.7業績②</vt:lpstr>
      <vt:lpstr>P.8業績（参考）</vt:lpstr>
      <vt:lpstr>P.9業績③</vt:lpstr>
      <vt:lpstr>P.10業績④</vt:lpstr>
      <vt:lpstr>P.11業績⑤</vt:lpstr>
      <vt:lpstr>P.12業績⑥</vt:lpstr>
      <vt:lpstr>P.13参考①</vt:lpstr>
      <vt:lpstr>P.14参考②</vt:lpstr>
      <vt:lpstr>P.15参考③</vt:lpstr>
      <vt:lpstr>P.16参考④</vt:lpstr>
      <vt:lpstr>P.17参考⑤</vt:lpstr>
      <vt:lpstr>P.18参考⑥ </vt:lpstr>
      <vt:lpstr>P.19参考⑦</vt:lpstr>
      <vt:lpstr>P.20財務①個別</vt:lpstr>
      <vt:lpstr>P.21財務②個別</vt:lpstr>
      <vt:lpstr>P.22業績①個別</vt:lpstr>
      <vt:lpstr>P.10業績④!Print_Area</vt:lpstr>
      <vt:lpstr>P.11業績⑤!Print_Area</vt:lpstr>
      <vt:lpstr>P.12業績⑥!Print_Area</vt:lpstr>
      <vt:lpstr>P.13参考①!Print_Area</vt:lpstr>
      <vt:lpstr>P.14参考②!Print_Area</vt:lpstr>
      <vt:lpstr>P.15参考③!Print_Area</vt:lpstr>
      <vt:lpstr>P.16参考④!Print_Area</vt:lpstr>
      <vt:lpstr>P.17参考⑤!Print_Area</vt:lpstr>
      <vt:lpstr>'P.18参考⑥ '!Print_Area</vt:lpstr>
      <vt:lpstr>P.19参考⑦!Print_Area</vt:lpstr>
      <vt:lpstr>P.1市場①!Print_Area</vt:lpstr>
      <vt:lpstr>P.20財務①個別!Print_Area</vt:lpstr>
      <vt:lpstr>P.21財務②個別!Print_Area</vt:lpstr>
      <vt:lpstr>P.22業績①個別!Print_Area</vt:lpstr>
      <vt:lpstr>P.2財務①!Print_Area</vt:lpstr>
      <vt:lpstr>P.3財務②!Print_Area</vt:lpstr>
      <vt:lpstr>P.4指標①!Print_Area</vt:lpstr>
      <vt:lpstr>P.5指標②!Print_Area</vt:lpstr>
      <vt:lpstr>P.6業績①!Print_Area</vt:lpstr>
      <vt:lpstr>P.7業績②!Print_Area</vt:lpstr>
      <vt:lpstr>'P.8業績（参考）'!Print_Area</vt:lpstr>
      <vt:lpstr>P.9業績③!Print_Area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2022-05-31T07:32:45Z</dcterms:created>
  <dcterms:modified xsi:type="dcterms:W3CDTF">2022-05-31T08:08:34Z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0x0101002952B653DE1190448F441DAC3FDFBC89</vt:lpwstr>
  </property>
</Properties>
</file>